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i16\Desktop\物品購入\"/>
    </mc:Choice>
  </mc:AlternateContent>
  <xr:revisionPtr revIDLastSave="0" documentId="8_{76DD5FA3-C3B4-46BF-AF0E-B5E54725D6DD}" xr6:coauthVersionLast="47" xr6:coauthVersionMax="47" xr10:uidLastSave="{00000000-0000-0000-0000-000000000000}"/>
  <bookViews>
    <workbookView xWindow="3120" yWindow="600" windowWidth="13560" windowHeight="15600" tabRatio="605"/>
  </bookViews>
  <sheets>
    <sheet name="希望業種調書" sheetId="1" r:id="rId1"/>
  </sheets>
  <calcPr calcId="191029"/>
</workbook>
</file>

<file path=xl/calcChain.xml><?xml version="1.0" encoding="utf-8"?>
<calcChain xmlns="http://schemas.openxmlformats.org/spreadsheetml/2006/main">
  <c r="S448" i="1" l="1"/>
  <c r="E8" i="1"/>
  <c r="K8" i="1"/>
  <c r="E9" i="1"/>
  <c r="K9" i="1"/>
  <c r="E10" i="1"/>
  <c r="K10" i="1"/>
  <c r="E11" i="1"/>
  <c r="K11" i="1"/>
  <c r="E12" i="1"/>
  <c r="K12" i="1"/>
  <c r="E13" i="1"/>
  <c r="K13" i="1"/>
  <c r="E14" i="1"/>
  <c r="K14" i="1"/>
  <c r="E15" i="1"/>
  <c r="K15" i="1"/>
  <c r="E16" i="1"/>
  <c r="K16" i="1"/>
  <c r="E17" i="1"/>
  <c r="K17" i="1"/>
  <c r="E18" i="1"/>
  <c r="K18" i="1"/>
  <c r="E19" i="1"/>
  <c r="K19" i="1"/>
  <c r="E20" i="1"/>
  <c r="K20" i="1"/>
  <c r="E21" i="1"/>
  <c r="K21" i="1"/>
  <c r="E22" i="1"/>
  <c r="K22" i="1"/>
  <c r="E23" i="1"/>
  <c r="K23" i="1"/>
  <c r="E24" i="1"/>
  <c r="K24" i="1"/>
  <c r="E25" i="1"/>
  <c r="K25" i="1"/>
  <c r="E26" i="1"/>
  <c r="K26" i="1"/>
  <c r="E27" i="1"/>
  <c r="K27" i="1"/>
  <c r="E28" i="1"/>
  <c r="K28" i="1"/>
  <c r="E29" i="1"/>
  <c r="K29" i="1"/>
  <c r="F29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E7" i="1"/>
  <c r="K7" i="1"/>
  <c r="L7" i="1"/>
  <c r="S435" i="1"/>
  <c r="S431" i="1"/>
  <c r="S417" i="1"/>
  <c r="S413" i="1"/>
  <c r="S392" i="1"/>
  <c r="S378" i="1"/>
  <c r="S375" i="1"/>
  <c r="S323" i="1"/>
  <c r="S319" i="1"/>
  <c r="S312" i="1"/>
  <c r="S285" i="1"/>
  <c r="S257" i="1"/>
  <c r="S250" i="1"/>
  <c r="S244" i="1"/>
  <c r="S238" i="1"/>
  <c r="S229" i="1"/>
  <c r="S211" i="1"/>
  <c r="S205" i="1"/>
  <c r="S195" i="1"/>
  <c r="S187" i="1"/>
  <c r="S183" i="1"/>
  <c r="S177" i="1"/>
  <c r="S143" i="1"/>
  <c r="S129" i="1"/>
  <c r="S115" i="1"/>
  <c r="S108" i="1"/>
  <c r="S98" i="1"/>
  <c r="S93" i="1"/>
  <c r="S82" i="1"/>
  <c r="S69" i="1"/>
  <c r="S59" i="1"/>
  <c r="S55" i="1"/>
  <c r="S48" i="1"/>
  <c r="S43" i="1"/>
  <c r="S39" i="1"/>
  <c r="S35" i="1"/>
  <c r="S29" i="1"/>
  <c r="S23" i="1"/>
  <c r="S16" i="1"/>
  <c r="S15" i="1"/>
  <c r="S441" i="1"/>
  <c r="S2" i="1"/>
  <c r="S3" i="1"/>
  <c r="S4" i="1"/>
  <c r="S5" i="1"/>
  <c r="S6" i="1"/>
  <c r="S7" i="1"/>
  <c r="S8" i="1"/>
  <c r="S9" i="1"/>
  <c r="S10" i="1"/>
  <c r="S11" i="1"/>
  <c r="S12" i="1"/>
  <c r="S13" i="1"/>
  <c r="S14" i="1"/>
  <c r="S17" i="1"/>
  <c r="S18" i="1"/>
  <c r="S19" i="1"/>
  <c r="S20" i="1"/>
  <c r="S21" i="1"/>
  <c r="S22" i="1"/>
  <c r="S24" i="1"/>
  <c r="S25" i="1"/>
  <c r="S26" i="1"/>
  <c r="S27" i="1"/>
  <c r="S28" i="1"/>
  <c r="S30" i="1"/>
  <c r="S31" i="1"/>
  <c r="S32" i="1"/>
  <c r="S33" i="1"/>
  <c r="S34" i="1"/>
  <c r="S36" i="1"/>
  <c r="S37" i="1"/>
  <c r="S38" i="1"/>
  <c r="S40" i="1"/>
  <c r="S41" i="1"/>
  <c r="S42" i="1"/>
  <c r="S44" i="1"/>
  <c r="S45" i="1"/>
  <c r="S46" i="1"/>
  <c r="S47" i="1"/>
  <c r="S49" i="1"/>
  <c r="S50" i="1"/>
  <c r="S51" i="1"/>
  <c r="S52" i="1"/>
  <c r="S53" i="1"/>
  <c r="S54" i="1"/>
  <c r="S56" i="1"/>
  <c r="S57" i="1"/>
  <c r="S58" i="1"/>
  <c r="S60" i="1"/>
  <c r="S61" i="1"/>
  <c r="S62" i="1"/>
  <c r="S63" i="1"/>
  <c r="S64" i="1"/>
  <c r="S65" i="1"/>
  <c r="S66" i="1"/>
  <c r="S67" i="1"/>
  <c r="S68" i="1"/>
  <c r="S70" i="1"/>
  <c r="S71" i="1"/>
  <c r="S72" i="1"/>
  <c r="S73" i="1"/>
  <c r="S74" i="1"/>
  <c r="S75" i="1"/>
  <c r="S76" i="1"/>
  <c r="S77" i="1"/>
  <c r="S78" i="1"/>
  <c r="S79" i="1"/>
  <c r="S80" i="1"/>
  <c r="S81" i="1"/>
  <c r="S83" i="1"/>
  <c r="S84" i="1"/>
  <c r="S85" i="1"/>
  <c r="S86" i="1"/>
  <c r="S87" i="1"/>
  <c r="S88" i="1"/>
  <c r="S89" i="1"/>
  <c r="S90" i="1"/>
  <c r="S91" i="1"/>
  <c r="S92" i="1"/>
  <c r="S94" i="1"/>
  <c r="S95" i="1"/>
  <c r="S96" i="1"/>
  <c r="S97" i="1"/>
  <c r="S99" i="1"/>
  <c r="S100" i="1"/>
  <c r="S101" i="1"/>
  <c r="S102" i="1"/>
  <c r="S103" i="1"/>
  <c r="S104" i="1"/>
  <c r="S105" i="1"/>
  <c r="S106" i="1"/>
  <c r="S107" i="1"/>
  <c r="S109" i="1"/>
  <c r="S110" i="1"/>
  <c r="S111" i="1"/>
  <c r="S112" i="1"/>
  <c r="S113" i="1"/>
  <c r="S114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8" i="1"/>
  <c r="S179" i="1"/>
  <c r="S180" i="1"/>
  <c r="S181" i="1"/>
  <c r="S182" i="1"/>
  <c r="S184" i="1"/>
  <c r="S185" i="1"/>
  <c r="S186" i="1"/>
  <c r="S188" i="1"/>
  <c r="S189" i="1"/>
  <c r="S190" i="1"/>
  <c r="S191" i="1"/>
  <c r="S192" i="1"/>
  <c r="S193" i="1"/>
  <c r="S194" i="1"/>
  <c r="S196" i="1"/>
  <c r="S197" i="1"/>
  <c r="S198" i="1"/>
  <c r="S199" i="1"/>
  <c r="S200" i="1"/>
  <c r="S201" i="1"/>
  <c r="S202" i="1"/>
  <c r="S203" i="1"/>
  <c r="S204" i="1"/>
  <c r="S206" i="1"/>
  <c r="S207" i="1"/>
  <c r="S208" i="1"/>
  <c r="S209" i="1"/>
  <c r="S210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30" i="1"/>
  <c r="S231" i="1"/>
  <c r="S232" i="1"/>
  <c r="S233" i="1"/>
  <c r="S234" i="1"/>
  <c r="S235" i="1"/>
  <c r="S236" i="1"/>
  <c r="S237" i="1"/>
  <c r="S239" i="1"/>
  <c r="S240" i="1"/>
  <c r="S241" i="1"/>
  <c r="S242" i="1"/>
  <c r="S243" i="1"/>
  <c r="S245" i="1"/>
  <c r="S246" i="1"/>
  <c r="S247" i="1"/>
  <c r="S248" i="1"/>
  <c r="S249" i="1"/>
  <c r="S251" i="1"/>
  <c r="S252" i="1"/>
  <c r="S253" i="1"/>
  <c r="S254" i="1"/>
  <c r="S255" i="1"/>
  <c r="S256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3" i="1"/>
  <c r="S314" i="1"/>
  <c r="S315" i="1"/>
  <c r="S316" i="1"/>
  <c r="S317" i="1"/>
  <c r="S318" i="1"/>
  <c r="S320" i="1"/>
  <c r="S321" i="1"/>
  <c r="S322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6" i="1"/>
  <c r="S377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4" i="1"/>
  <c r="S415" i="1"/>
  <c r="S416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2" i="1"/>
  <c r="S433" i="1"/>
  <c r="S434" i="1"/>
  <c r="S436" i="1"/>
  <c r="S437" i="1"/>
  <c r="S438" i="1"/>
  <c r="S439" i="1"/>
  <c r="S440" i="1"/>
  <c r="S442" i="1"/>
  <c r="S443" i="1"/>
  <c r="S444" i="1"/>
  <c r="S445" i="1"/>
  <c r="S446" i="1"/>
  <c r="S447" i="1"/>
  <c r="S449" i="1"/>
  <c r="S450" i="1"/>
  <c r="S451" i="1"/>
  <c r="S452" i="1"/>
  <c r="S453" i="1"/>
  <c r="S454" i="1"/>
  <c r="S455" i="1"/>
  <c r="S456" i="1"/>
  <c r="E6" i="1"/>
  <c r="K6" i="1"/>
  <c r="F7" i="1"/>
</calcChain>
</file>

<file path=xl/sharedStrings.xml><?xml version="1.0" encoding="utf-8"?>
<sst xmlns="http://schemas.openxmlformats.org/spreadsheetml/2006/main" count="1838" uniqueCount="563">
  <si>
    <t>業種ｺｰﾄﾞ</t>
    <rPh sb="0" eb="2">
      <t>ギョウシュ</t>
    </rPh>
    <phoneticPr fontId="1"/>
  </si>
  <si>
    <t>メーカー名</t>
    <rPh sb="4" eb="5">
      <t>メイ</t>
    </rPh>
    <phoneticPr fontId="1"/>
  </si>
  <si>
    <t>様式２</t>
    <rPh sb="0" eb="2">
      <t>ヨウシキ</t>
    </rPh>
    <phoneticPr fontId="1"/>
  </si>
  <si>
    <t>【 希望業種調書 】</t>
    <rPh sb="2" eb="4">
      <t>キボウ</t>
    </rPh>
    <rPh sb="4" eb="6">
      <t>ギョウシュ</t>
    </rPh>
    <rPh sb="6" eb="8">
      <t>チョウショ</t>
    </rPh>
    <phoneticPr fontId="1"/>
  </si>
  <si>
    <t>業種名</t>
    <rPh sb="0" eb="2">
      <t>ギョウシュ</t>
    </rPh>
    <rPh sb="2" eb="3">
      <t>メイ</t>
    </rPh>
    <phoneticPr fontId="1"/>
  </si>
  <si>
    <t>代理店等
の有無</t>
    <rPh sb="0" eb="3">
      <t>ダイリテン</t>
    </rPh>
    <rPh sb="3" eb="4">
      <t>トウ</t>
    </rPh>
    <rPh sb="6" eb="8">
      <t>ウム</t>
    </rPh>
    <phoneticPr fontId="1"/>
  </si>
  <si>
    <t>*希望業種の行数が足りない場合は、コピーし記入してください。</t>
    <rPh sb="1" eb="3">
      <t>キボウ</t>
    </rPh>
    <rPh sb="3" eb="5">
      <t>ギョウシュ</t>
    </rPh>
    <rPh sb="6" eb="8">
      <t>ギョウスウ</t>
    </rPh>
    <rPh sb="9" eb="10">
      <t>タ</t>
    </rPh>
    <rPh sb="13" eb="15">
      <t>バアイ</t>
    </rPh>
    <rPh sb="21" eb="23">
      <t>キニュウ</t>
    </rPh>
    <phoneticPr fontId="1"/>
  </si>
  <si>
    <t>商号
（名称)</t>
    <rPh sb="0" eb="2">
      <t>ショウゴウ</t>
    </rPh>
    <rPh sb="4" eb="6">
      <t>メイショウ</t>
    </rPh>
    <phoneticPr fontId="1"/>
  </si>
  <si>
    <t>品名ｺｰﾄﾞ</t>
    <rPh sb="0" eb="2">
      <t>ヒンメイ</t>
    </rPh>
    <phoneticPr fontId="1"/>
  </si>
  <si>
    <t>取扱品名等</t>
    <rPh sb="0" eb="2">
      <t>トリアツカ</t>
    </rPh>
    <rPh sb="2" eb="4">
      <t>ヒンメイ</t>
    </rPh>
    <rPh sb="4" eb="5">
      <t>トウ</t>
    </rPh>
    <phoneticPr fontId="1"/>
  </si>
  <si>
    <t>※別紙「申請区分分類表」を参照の上、業種コード及び品名コードの番号を選んで記入してください。</t>
    <rPh sb="1" eb="3">
      <t>ベッシ</t>
    </rPh>
    <rPh sb="4" eb="6">
      <t>シンセイ</t>
    </rPh>
    <rPh sb="6" eb="8">
      <t>クブン</t>
    </rPh>
    <rPh sb="8" eb="10">
      <t>ブンルイ</t>
    </rPh>
    <rPh sb="10" eb="11">
      <t>ヒョウ</t>
    </rPh>
    <rPh sb="13" eb="15">
      <t>サンショウ</t>
    </rPh>
    <rPh sb="16" eb="17">
      <t>ウエ</t>
    </rPh>
    <rPh sb="18" eb="20">
      <t>ギョウシュ</t>
    </rPh>
    <rPh sb="23" eb="24">
      <t>オヨ</t>
    </rPh>
    <rPh sb="25" eb="27">
      <t>ヒンメイ</t>
    </rPh>
    <rPh sb="31" eb="33">
      <t>バンゴウ</t>
    </rPh>
    <rPh sb="34" eb="35">
      <t>エラ</t>
    </rPh>
    <rPh sb="37" eb="39">
      <t>キニュウ</t>
    </rPh>
    <phoneticPr fontId="1"/>
  </si>
  <si>
    <t>業種</t>
    <rPh sb="0" eb="2">
      <t>ギョウシュ</t>
    </rPh>
    <phoneticPr fontId="1"/>
  </si>
  <si>
    <t>細目コード</t>
    <rPh sb="0" eb="2">
      <t>サイモク</t>
    </rPh>
    <phoneticPr fontId="1"/>
  </si>
  <si>
    <t>細目業種</t>
    <phoneticPr fontId="1"/>
  </si>
  <si>
    <t>3001</t>
  </si>
  <si>
    <t>事務用品・機器</t>
    <phoneticPr fontId="1"/>
  </si>
  <si>
    <t>0100</t>
  </si>
  <si>
    <t>複写機</t>
    <phoneticPr fontId="1"/>
  </si>
  <si>
    <t>0200</t>
  </si>
  <si>
    <t>0300</t>
  </si>
  <si>
    <t>プリンタ</t>
    <phoneticPr fontId="1"/>
  </si>
  <si>
    <t>0400</t>
  </si>
  <si>
    <t>封入機</t>
    <phoneticPr fontId="1"/>
  </si>
  <si>
    <t>0500</t>
  </si>
  <si>
    <t>印刷機</t>
    <phoneticPr fontId="1"/>
  </si>
  <si>
    <t>0600</t>
  </si>
  <si>
    <t>ファクシミリ</t>
    <phoneticPr fontId="1"/>
  </si>
  <si>
    <t>0700</t>
  </si>
  <si>
    <t>シュレッダー</t>
    <phoneticPr fontId="1"/>
  </si>
  <si>
    <t>0800</t>
  </si>
  <si>
    <t>その他のOA機器・事務機械</t>
    <phoneticPr fontId="1"/>
  </si>
  <si>
    <t>0900</t>
  </si>
  <si>
    <t>その他</t>
    <phoneticPr fontId="1"/>
  </si>
  <si>
    <t>3002</t>
  </si>
  <si>
    <t>教材・教具</t>
    <phoneticPr fontId="1"/>
  </si>
  <si>
    <t>0000</t>
  </si>
  <si>
    <t>全品目</t>
    <phoneticPr fontId="1"/>
  </si>
  <si>
    <t>学校用</t>
    <phoneticPr fontId="1"/>
  </si>
  <si>
    <t>保育用</t>
    <phoneticPr fontId="1"/>
  </si>
  <si>
    <t>教育用図書</t>
    <phoneticPr fontId="1"/>
  </si>
  <si>
    <t>視聴覚機器</t>
    <phoneticPr fontId="1"/>
  </si>
  <si>
    <t>3003</t>
  </si>
  <si>
    <t>印刷・製本</t>
  </si>
  <si>
    <t>印刷</t>
    <phoneticPr fontId="1"/>
  </si>
  <si>
    <t>製本</t>
    <phoneticPr fontId="1"/>
  </si>
  <si>
    <t>地図</t>
    <phoneticPr fontId="1"/>
  </si>
  <si>
    <t>ステッカー</t>
    <phoneticPr fontId="1"/>
  </si>
  <si>
    <t>カード</t>
    <phoneticPr fontId="1"/>
  </si>
  <si>
    <t>3004</t>
  </si>
  <si>
    <t>家具・什器</t>
  </si>
  <si>
    <t>木製家具</t>
    <phoneticPr fontId="1"/>
  </si>
  <si>
    <t>金属製家具</t>
    <phoneticPr fontId="1"/>
  </si>
  <si>
    <t>物置</t>
    <phoneticPr fontId="1"/>
  </si>
  <si>
    <t>什器</t>
    <phoneticPr fontId="1"/>
  </si>
  <si>
    <t>3005</t>
  </si>
  <si>
    <t>電気製品</t>
  </si>
  <si>
    <t>家電製品</t>
    <phoneticPr fontId="1"/>
  </si>
  <si>
    <t>放送機器</t>
    <phoneticPr fontId="1"/>
  </si>
  <si>
    <t>通信機器</t>
    <phoneticPr fontId="1"/>
  </si>
  <si>
    <t>空調機器</t>
    <phoneticPr fontId="1"/>
  </si>
  <si>
    <t>3006</t>
  </si>
  <si>
    <t>時計・ミシン</t>
  </si>
  <si>
    <t>時計</t>
    <phoneticPr fontId="1"/>
  </si>
  <si>
    <t>ミシン・編機</t>
    <phoneticPr fontId="1"/>
  </si>
  <si>
    <t>3007</t>
  </si>
  <si>
    <t>楽器・ＣＤ</t>
  </si>
  <si>
    <t>楽器</t>
    <phoneticPr fontId="1"/>
  </si>
  <si>
    <t>ＣＤ等</t>
    <phoneticPr fontId="1"/>
  </si>
  <si>
    <t>3008</t>
  </si>
  <si>
    <t>スポーツ用品</t>
  </si>
  <si>
    <t>スポーツ用品</t>
    <phoneticPr fontId="1"/>
  </si>
  <si>
    <t>レジャー用品</t>
    <phoneticPr fontId="1"/>
  </si>
  <si>
    <t>遊具</t>
    <phoneticPr fontId="1"/>
  </si>
  <si>
    <t>3009</t>
  </si>
  <si>
    <t>写真・カメラ</t>
  </si>
  <si>
    <t>ＤＰＥ</t>
    <phoneticPr fontId="1"/>
  </si>
  <si>
    <t>カメラ</t>
    <phoneticPr fontId="1"/>
  </si>
  <si>
    <t>映写機</t>
    <phoneticPr fontId="1"/>
  </si>
  <si>
    <t>写真材料</t>
    <phoneticPr fontId="1"/>
  </si>
  <si>
    <t>防犯カメラ</t>
    <phoneticPr fontId="1"/>
  </si>
  <si>
    <t>3010</t>
  </si>
  <si>
    <t>映画・ビデオソフト</t>
  </si>
  <si>
    <t>映画</t>
    <phoneticPr fontId="1"/>
  </si>
  <si>
    <t>ビデオソフト</t>
    <phoneticPr fontId="1"/>
  </si>
  <si>
    <t>3011</t>
  </si>
  <si>
    <t>図書</t>
  </si>
  <si>
    <t>3012</t>
  </si>
  <si>
    <t>百貨店</t>
  </si>
  <si>
    <t>3013</t>
  </si>
  <si>
    <t>印章・カップ・記念品</t>
  </si>
  <si>
    <t>印章</t>
    <phoneticPr fontId="1"/>
  </si>
  <si>
    <t>カップ・トロフィー</t>
    <phoneticPr fontId="1"/>
  </si>
  <si>
    <t>ネームプレート</t>
    <phoneticPr fontId="1"/>
  </si>
  <si>
    <t>バッチ・メダル</t>
    <phoneticPr fontId="1"/>
  </si>
  <si>
    <t>記念品</t>
    <phoneticPr fontId="1"/>
  </si>
  <si>
    <t>旗</t>
    <phoneticPr fontId="1"/>
  </si>
  <si>
    <t>3014</t>
  </si>
  <si>
    <t>理化学機器等</t>
    <phoneticPr fontId="1"/>
  </si>
  <si>
    <t>理化学機器</t>
    <phoneticPr fontId="1"/>
  </si>
  <si>
    <t>医療機器</t>
    <phoneticPr fontId="1"/>
  </si>
  <si>
    <t>光学機器</t>
    <phoneticPr fontId="1"/>
  </si>
  <si>
    <t>測量機器</t>
    <phoneticPr fontId="1"/>
  </si>
  <si>
    <t>測定機器</t>
    <phoneticPr fontId="1"/>
  </si>
  <si>
    <t>計量機器</t>
    <phoneticPr fontId="1"/>
  </si>
  <si>
    <t>ろ過器</t>
    <phoneticPr fontId="1"/>
  </si>
  <si>
    <t>ガスメーター</t>
    <phoneticPr fontId="1"/>
  </si>
  <si>
    <t>量水機</t>
    <phoneticPr fontId="1"/>
  </si>
  <si>
    <t>1000</t>
  </si>
  <si>
    <t>福祉機器</t>
    <phoneticPr fontId="1"/>
  </si>
  <si>
    <t>1100</t>
  </si>
  <si>
    <t>環境衛生機器</t>
    <phoneticPr fontId="1"/>
  </si>
  <si>
    <t>3015</t>
  </si>
  <si>
    <t>薬品・薬剤</t>
  </si>
  <si>
    <t>医薬品</t>
    <phoneticPr fontId="1"/>
  </si>
  <si>
    <t>工業薬品</t>
    <phoneticPr fontId="1"/>
  </si>
  <si>
    <t>農薬</t>
    <phoneticPr fontId="1"/>
  </si>
  <si>
    <t>防疫薬品</t>
    <phoneticPr fontId="1"/>
  </si>
  <si>
    <t>試薬</t>
    <phoneticPr fontId="1"/>
  </si>
  <si>
    <t>消毒剤</t>
    <phoneticPr fontId="1"/>
  </si>
  <si>
    <t>洗剤</t>
    <phoneticPr fontId="1"/>
  </si>
  <si>
    <t>工業用ガス</t>
    <phoneticPr fontId="1"/>
  </si>
  <si>
    <t>ろ過布</t>
    <phoneticPr fontId="1"/>
  </si>
  <si>
    <t>3016</t>
  </si>
  <si>
    <t>厨房機器</t>
  </si>
  <si>
    <t>家庭用調理機器</t>
    <phoneticPr fontId="1"/>
  </si>
  <si>
    <t>業務用調理機器</t>
    <phoneticPr fontId="1"/>
  </si>
  <si>
    <t>給食用食器類</t>
    <phoneticPr fontId="1"/>
  </si>
  <si>
    <t>3017</t>
  </si>
  <si>
    <t>食品</t>
  </si>
  <si>
    <t>学校給食用調理機器</t>
    <phoneticPr fontId="1"/>
  </si>
  <si>
    <t>野菜・果物</t>
    <phoneticPr fontId="1"/>
  </si>
  <si>
    <t>豆腐・こんにゃく</t>
    <phoneticPr fontId="1"/>
  </si>
  <si>
    <t>精肉</t>
    <phoneticPr fontId="1"/>
  </si>
  <si>
    <t>卵</t>
    <phoneticPr fontId="1"/>
  </si>
  <si>
    <t>一般物資</t>
    <phoneticPr fontId="1"/>
  </si>
  <si>
    <t>弁当</t>
    <phoneticPr fontId="1"/>
  </si>
  <si>
    <t>魚類</t>
    <phoneticPr fontId="1"/>
  </si>
  <si>
    <t>3018</t>
  </si>
  <si>
    <t>消防・防災用品</t>
  </si>
  <si>
    <t>消防用ポンプ・ホース</t>
    <phoneticPr fontId="1"/>
  </si>
  <si>
    <t>消防用品</t>
    <phoneticPr fontId="1"/>
  </si>
  <si>
    <t>消防設備</t>
    <phoneticPr fontId="1"/>
  </si>
  <si>
    <t>非常用備蓄資料</t>
    <phoneticPr fontId="1"/>
  </si>
  <si>
    <t>防災用品</t>
    <phoneticPr fontId="1"/>
  </si>
  <si>
    <t>3019</t>
  </si>
  <si>
    <t>車輌・部品</t>
  </si>
  <si>
    <t>乗用</t>
    <phoneticPr fontId="1"/>
  </si>
  <si>
    <t>貨物</t>
    <phoneticPr fontId="1"/>
  </si>
  <si>
    <t>軽</t>
    <phoneticPr fontId="1"/>
  </si>
  <si>
    <t>二輪</t>
    <phoneticPr fontId="1"/>
  </si>
  <si>
    <t>清掃</t>
    <phoneticPr fontId="1"/>
  </si>
  <si>
    <t>消防</t>
    <phoneticPr fontId="1"/>
  </si>
  <si>
    <t>特殊</t>
    <phoneticPr fontId="1"/>
  </si>
  <si>
    <t>バス</t>
    <phoneticPr fontId="1"/>
  </si>
  <si>
    <t>自転車</t>
    <phoneticPr fontId="1"/>
  </si>
  <si>
    <t>部品・用品</t>
    <phoneticPr fontId="1"/>
  </si>
  <si>
    <t>タイヤ</t>
    <phoneticPr fontId="1"/>
  </si>
  <si>
    <t>1200</t>
  </si>
  <si>
    <t>修理</t>
    <phoneticPr fontId="1"/>
  </si>
  <si>
    <t>3020</t>
  </si>
  <si>
    <t>建設・産業用機械等</t>
  </si>
  <si>
    <t>建設機械</t>
    <phoneticPr fontId="1"/>
  </si>
  <si>
    <t>産業機械</t>
    <phoneticPr fontId="1"/>
  </si>
  <si>
    <t>清掃用機械</t>
    <phoneticPr fontId="1"/>
  </si>
  <si>
    <t>発電機</t>
    <phoneticPr fontId="1"/>
  </si>
  <si>
    <t>電動工具</t>
    <phoneticPr fontId="1"/>
  </si>
  <si>
    <t>焼却炉</t>
    <phoneticPr fontId="1"/>
  </si>
  <si>
    <t>部品</t>
    <phoneticPr fontId="1"/>
  </si>
  <si>
    <t>水処理機器</t>
    <phoneticPr fontId="1"/>
  </si>
  <si>
    <t>駐車場用機器</t>
    <phoneticPr fontId="1"/>
  </si>
  <si>
    <t>プレハブ・ユニットハウス</t>
    <phoneticPr fontId="1"/>
  </si>
  <si>
    <t>作業用保安用品</t>
    <phoneticPr fontId="1"/>
  </si>
  <si>
    <t>グランド等整備機械</t>
    <phoneticPr fontId="1"/>
  </si>
  <si>
    <t>3021</t>
  </si>
  <si>
    <t>資材</t>
  </si>
  <si>
    <t>石材</t>
    <phoneticPr fontId="1"/>
  </si>
  <si>
    <t>砂材</t>
    <phoneticPr fontId="1"/>
  </si>
  <si>
    <t>砕石</t>
    <phoneticPr fontId="1"/>
  </si>
  <si>
    <t>砂利</t>
    <phoneticPr fontId="1"/>
  </si>
  <si>
    <t>土</t>
    <phoneticPr fontId="1"/>
  </si>
  <si>
    <t>木材</t>
    <phoneticPr fontId="1"/>
  </si>
  <si>
    <t>ガラス</t>
    <phoneticPr fontId="1"/>
  </si>
  <si>
    <t>生コンクリート</t>
    <phoneticPr fontId="1"/>
  </si>
  <si>
    <t>コンクリート二次製品</t>
    <phoneticPr fontId="1"/>
  </si>
  <si>
    <t>ほ装用材料</t>
    <phoneticPr fontId="1"/>
  </si>
  <si>
    <t>ヒューム管</t>
    <phoneticPr fontId="1"/>
  </si>
  <si>
    <t>鋳鉄管</t>
    <phoneticPr fontId="1"/>
  </si>
  <si>
    <t>1300</t>
  </si>
  <si>
    <t>陶管</t>
    <phoneticPr fontId="1"/>
  </si>
  <si>
    <t>1400</t>
  </si>
  <si>
    <t>塩ビ管</t>
    <phoneticPr fontId="1"/>
  </si>
  <si>
    <t>1500</t>
  </si>
  <si>
    <t>コンクリート管</t>
    <phoneticPr fontId="1"/>
  </si>
  <si>
    <t>1600</t>
  </si>
  <si>
    <t>鉄蓋</t>
    <phoneticPr fontId="1"/>
  </si>
  <si>
    <t>1700</t>
  </si>
  <si>
    <t>サッシ類</t>
    <phoneticPr fontId="1"/>
  </si>
  <si>
    <t>1800</t>
  </si>
  <si>
    <t>鉄製品</t>
    <phoneticPr fontId="1"/>
  </si>
  <si>
    <t>1900</t>
  </si>
  <si>
    <t>弁類</t>
    <phoneticPr fontId="1"/>
  </si>
  <si>
    <t>2000</t>
  </si>
  <si>
    <t>乳剤</t>
    <phoneticPr fontId="1"/>
  </si>
  <si>
    <t>2100</t>
  </si>
  <si>
    <t>グレーチング</t>
    <phoneticPr fontId="1"/>
  </si>
  <si>
    <t>2200</t>
  </si>
  <si>
    <t>丸太</t>
    <phoneticPr fontId="1"/>
  </si>
  <si>
    <t>2300</t>
  </si>
  <si>
    <t>ブロック・焼瓦</t>
    <phoneticPr fontId="1"/>
  </si>
  <si>
    <t>2400</t>
  </si>
  <si>
    <t>竹材</t>
    <phoneticPr fontId="1"/>
  </si>
  <si>
    <t>2500</t>
  </si>
  <si>
    <t>耐火材料</t>
    <phoneticPr fontId="1"/>
  </si>
  <si>
    <t>2600</t>
  </si>
  <si>
    <t>タイル</t>
    <phoneticPr fontId="1"/>
  </si>
  <si>
    <t>2700</t>
  </si>
  <si>
    <t>水道用材料</t>
    <phoneticPr fontId="1"/>
  </si>
  <si>
    <t>2800</t>
  </si>
  <si>
    <t>電設用材料</t>
    <phoneticPr fontId="1"/>
  </si>
  <si>
    <t>2900</t>
  </si>
  <si>
    <t>空調用材料</t>
    <phoneticPr fontId="1"/>
  </si>
  <si>
    <t>3000</t>
  </si>
  <si>
    <t>配電盤</t>
    <phoneticPr fontId="1"/>
  </si>
  <si>
    <t>3100</t>
  </si>
  <si>
    <t>ガス用材料</t>
    <phoneticPr fontId="1"/>
  </si>
  <si>
    <t>3200</t>
  </si>
  <si>
    <t>床材</t>
    <phoneticPr fontId="1"/>
  </si>
  <si>
    <t>3022</t>
  </si>
  <si>
    <t>看板・標識</t>
  </si>
  <si>
    <t>看板</t>
    <phoneticPr fontId="1"/>
  </si>
  <si>
    <t>標識</t>
    <phoneticPr fontId="1"/>
  </si>
  <si>
    <t>表示盤</t>
    <phoneticPr fontId="1"/>
  </si>
  <si>
    <t>交通保安用品</t>
    <phoneticPr fontId="1"/>
  </si>
  <si>
    <t>3023</t>
  </si>
  <si>
    <t>ゴム・皮革製品</t>
  </si>
  <si>
    <t>鞄</t>
    <phoneticPr fontId="1"/>
  </si>
  <si>
    <t>靴</t>
    <phoneticPr fontId="1"/>
  </si>
  <si>
    <t>3024</t>
  </si>
  <si>
    <t>3025</t>
  </si>
  <si>
    <t>繊維製品</t>
  </si>
  <si>
    <t>事務服</t>
    <phoneticPr fontId="1"/>
  </si>
  <si>
    <t>作業服</t>
    <phoneticPr fontId="1"/>
  </si>
  <si>
    <t>帽子</t>
    <phoneticPr fontId="1"/>
  </si>
  <si>
    <t>寝具</t>
    <phoneticPr fontId="1"/>
  </si>
  <si>
    <t>タオル</t>
    <phoneticPr fontId="1"/>
  </si>
  <si>
    <t>衣料雑貨</t>
    <phoneticPr fontId="1"/>
  </si>
  <si>
    <t>3026</t>
  </si>
  <si>
    <t>室内仕上品</t>
  </si>
  <si>
    <t>畳</t>
    <phoneticPr fontId="1"/>
  </si>
  <si>
    <t>カーテン</t>
    <phoneticPr fontId="1"/>
  </si>
  <si>
    <t>じゅうたん</t>
    <phoneticPr fontId="1"/>
  </si>
  <si>
    <t>ブラインド</t>
    <phoneticPr fontId="1"/>
  </si>
  <si>
    <t>壁紙</t>
    <phoneticPr fontId="1"/>
  </si>
  <si>
    <t>障子</t>
    <phoneticPr fontId="1"/>
  </si>
  <si>
    <t>襖</t>
    <phoneticPr fontId="1"/>
  </si>
  <si>
    <t>間仕切り</t>
    <phoneticPr fontId="1"/>
  </si>
  <si>
    <t>園芸・種苗・生花</t>
  </si>
  <si>
    <t>園芸材料</t>
    <phoneticPr fontId="1"/>
  </si>
  <si>
    <t>肥料</t>
    <phoneticPr fontId="1"/>
  </si>
  <si>
    <t>種苗</t>
    <phoneticPr fontId="1"/>
  </si>
  <si>
    <t>生花</t>
    <phoneticPr fontId="1"/>
  </si>
  <si>
    <t>選挙用品・用具</t>
  </si>
  <si>
    <t>3029</t>
  </si>
  <si>
    <t>葬儀用品・用具</t>
  </si>
  <si>
    <t>3030</t>
  </si>
  <si>
    <t>雑貨類</t>
  </si>
  <si>
    <t>荒物</t>
    <phoneticPr fontId="1"/>
  </si>
  <si>
    <t>金物</t>
    <phoneticPr fontId="1"/>
  </si>
  <si>
    <t>食器</t>
    <phoneticPr fontId="1"/>
  </si>
  <si>
    <t>ガラス器</t>
    <phoneticPr fontId="1"/>
  </si>
  <si>
    <t>陶磁器</t>
    <phoneticPr fontId="1"/>
  </si>
  <si>
    <t>軍・手足</t>
    <phoneticPr fontId="1"/>
  </si>
  <si>
    <t>ワックス</t>
    <phoneticPr fontId="1"/>
  </si>
  <si>
    <t>塗料</t>
    <phoneticPr fontId="1"/>
  </si>
  <si>
    <t>トイレットペーパー</t>
    <phoneticPr fontId="1"/>
  </si>
  <si>
    <t>工具類</t>
    <phoneticPr fontId="1"/>
  </si>
  <si>
    <t>農機具</t>
    <phoneticPr fontId="1"/>
  </si>
  <si>
    <t>ごみ袋</t>
    <phoneticPr fontId="1"/>
  </si>
  <si>
    <t>風船・ビニール製品</t>
    <phoneticPr fontId="1"/>
  </si>
  <si>
    <t>みやげ品</t>
    <phoneticPr fontId="1"/>
  </si>
  <si>
    <t>燃料類</t>
  </si>
  <si>
    <t>ガソリン</t>
    <phoneticPr fontId="1"/>
  </si>
  <si>
    <t>軽油</t>
    <phoneticPr fontId="1"/>
  </si>
  <si>
    <t>重油</t>
    <phoneticPr fontId="1"/>
  </si>
  <si>
    <t>灯油</t>
    <phoneticPr fontId="1"/>
  </si>
  <si>
    <t>潤滑油</t>
    <phoneticPr fontId="1"/>
  </si>
  <si>
    <t>ＬＰガス</t>
    <phoneticPr fontId="1"/>
  </si>
  <si>
    <t>コークス</t>
    <phoneticPr fontId="1"/>
  </si>
  <si>
    <t>3032</t>
  </si>
  <si>
    <t>ガス・水道用機器</t>
  </si>
  <si>
    <t>3033</t>
  </si>
  <si>
    <t>ペット・飼料</t>
  </si>
  <si>
    <t>金魚・熱帯魚</t>
    <phoneticPr fontId="1"/>
  </si>
  <si>
    <t>鳥</t>
    <phoneticPr fontId="1"/>
  </si>
  <si>
    <t>飼料</t>
    <phoneticPr fontId="1"/>
  </si>
  <si>
    <t>不用品買受け</t>
  </si>
  <si>
    <t>アルミ</t>
    <phoneticPr fontId="1"/>
  </si>
  <si>
    <t>鉄類</t>
    <phoneticPr fontId="1"/>
  </si>
  <si>
    <t>カレット</t>
    <phoneticPr fontId="1"/>
  </si>
  <si>
    <t>新聞・雑誌</t>
    <phoneticPr fontId="1"/>
  </si>
  <si>
    <t>3099</t>
    <phoneticPr fontId="1"/>
  </si>
  <si>
    <t>その他（物品供給等の業種）</t>
    <rPh sb="2" eb="3">
      <t>タ</t>
    </rPh>
    <phoneticPr fontId="1"/>
  </si>
  <si>
    <t>舞台用品</t>
    <phoneticPr fontId="1"/>
  </si>
  <si>
    <t>券売機</t>
    <phoneticPr fontId="1"/>
  </si>
  <si>
    <t>茶華道具</t>
    <phoneticPr fontId="1"/>
  </si>
  <si>
    <t>美術品</t>
    <phoneticPr fontId="1"/>
  </si>
  <si>
    <t>介護用品</t>
    <phoneticPr fontId="1"/>
  </si>
  <si>
    <t>ごみ処理機</t>
    <phoneticPr fontId="1"/>
  </si>
  <si>
    <t>4001</t>
  </si>
  <si>
    <t>事務用機器の保守管理・賃貸</t>
  </si>
  <si>
    <t>複写機</t>
    <phoneticPr fontId="1"/>
  </si>
  <si>
    <t>電子計算機・ワープロ</t>
    <phoneticPr fontId="1"/>
  </si>
  <si>
    <t>プリンタ</t>
    <phoneticPr fontId="1"/>
  </si>
  <si>
    <t>封入機</t>
    <phoneticPr fontId="1"/>
  </si>
  <si>
    <t>印刷機</t>
    <phoneticPr fontId="1"/>
  </si>
  <si>
    <t>ファクシミリ</t>
    <phoneticPr fontId="1"/>
  </si>
  <si>
    <t>シュレッダー</t>
    <phoneticPr fontId="1"/>
  </si>
  <si>
    <t>その他のOA機器・事務機械</t>
    <phoneticPr fontId="1"/>
  </si>
  <si>
    <t>その他</t>
    <phoneticPr fontId="1"/>
  </si>
  <si>
    <t>4002</t>
  </si>
  <si>
    <t>特殊機器、設備の保守管理・賃貸</t>
  </si>
  <si>
    <t>福祉機器</t>
    <phoneticPr fontId="1"/>
  </si>
  <si>
    <t>視聴覚機器</t>
    <phoneticPr fontId="1"/>
  </si>
  <si>
    <t>放送通信機器</t>
    <phoneticPr fontId="1"/>
  </si>
  <si>
    <t>理化学機器</t>
    <phoneticPr fontId="1"/>
  </si>
  <si>
    <t>登録・認証機</t>
    <phoneticPr fontId="1"/>
  </si>
  <si>
    <t>保管庫</t>
    <phoneticPr fontId="1"/>
  </si>
  <si>
    <t>発電・電源装置</t>
    <phoneticPr fontId="1"/>
  </si>
  <si>
    <t>ポンプ</t>
    <phoneticPr fontId="1"/>
  </si>
  <si>
    <t>ろ過器</t>
    <phoneticPr fontId="1"/>
  </si>
  <si>
    <t>調理機器</t>
    <phoneticPr fontId="1"/>
  </si>
  <si>
    <t>楽器</t>
    <phoneticPr fontId="1"/>
  </si>
  <si>
    <t>量水機</t>
    <phoneticPr fontId="1"/>
  </si>
  <si>
    <t>医療機器</t>
    <phoneticPr fontId="1"/>
  </si>
  <si>
    <t>公害機器</t>
    <phoneticPr fontId="1"/>
  </si>
  <si>
    <t>プラネタリウム</t>
    <phoneticPr fontId="1"/>
  </si>
  <si>
    <t>電気設備</t>
    <phoneticPr fontId="1"/>
  </si>
  <si>
    <t>4003</t>
  </si>
  <si>
    <t>建築設備の保守管理</t>
  </si>
  <si>
    <t>自家用電気工作物</t>
    <phoneticPr fontId="1"/>
  </si>
  <si>
    <t>エレベーター・小荷物専用昇降機</t>
    <phoneticPr fontId="1"/>
  </si>
  <si>
    <t>自動ドア</t>
    <phoneticPr fontId="1"/>
  </si>
  <si>
    <t>電話設備</t>
    <phoneticPr fontId="1"/>
  </si>
  <si>
    <t>消防・防災設備</t>
    <phoneticPr fontId="1"/>
  </si>
  <si>
    <t>ボイラー</t>
    <phoneticPr fontId="1"/>
  </si>
  <si>
    <t>空調設備</t>
    <phoneticPr fontId="1"/>
  </si>
  <si>
    <t>下水・配水処理設備</t>
    <phoneticPr fontId="1"/>
  </si>
  <si>
    <t>浄化槽</t>
    <phoneticPr fontId="1"/>
  </si>
  <si>
    <t>受水槽・貯水槽</t>
    <phoneticPr fontId="1"/>
  </si>
  <si>
    <t>クレーン</t>
    <phoneticPr fontId="1"/>
  </si>
  <si>
    <t>ベルトコンベア</t>
    <phoneticPr fontId="1"/>
  </si>
  <si>
    <t>舞台設備</t>
    <phoneticPr fontId="1"/>
  </si>
  <si>
    <t>バイクルウェイ</t>
    <phoneticPr fontId="1"/>
  </si>
  <si>
    <t>照明設備</t>
    <phoneticPr fontId="1"/>
  </si>
  <si>
    <t>油槽</t>
    <phoneticPr fontId="1"/>
  </si>
  <si>
    <t>プール</t>
    <phoneticPr fontId="1"/>
  </si>
  <si>
    <t>9900</t>
  </si>
  <si>
    <t>その他</t>
    <phoneticPr fontId="1"/>
  </si>
  <si>
    <t>4004</t>
  </si>
  <si>
    <t>清掃、除草</t>
  </si>
  <si>
    <t>建物</t>
    <phoneticPr fontId="1"/>
  </si>
  <si>
    <t>道路</t>
    <phoneticPr fontId="1"/>
  </si>
  <si>
    <t>公園</t>
    <phoneticPr fontId="1"/>
  </si>
  <si>
    <t>下水管・側溝</t>
    <phoneticPr fontId="1"/>
  </si>
  <si>
    <t>防火水槽</t>
    <phoneticPr fontId="1"/>
  </si>
  <si>
    <t>受水槽・貯水槽</t>
    <phoneticPr fontId="1"/>
  </si>
  <si>
    <t>浄化槽</t>
    <phoneticPr fontId="1"/>
  </si>
  <si>
    <t>除草</t>
    <phoneticPr fontId="1"/>
  </si>
  <si>
    <t>4005</t>
  </si>
  <si>
    <t>害虫等駆除</t>
  </si>
  <si>
    <t>白蟻・昆虫</t>
    <phoneticPr fontId="1"/>
  </si>
  <si>
    <t>ねずみ</t>
    <phoneticPr fontId="1"/>
  </si>
  <si>
    <t>4006</t>
  </si>
  <si>
    <t>一般廃棄物収集運搬処分</t>
  </si>
  <si>
    <t>収集</t>
    <phoneticPr fontId="1"/>
  </si>
  <si>
    <t>運搬</t>
    <phoneticPr fontId="1"/>
  </si>
  <si>
    <t>処分</t>
    <phoneticPr fontId="1"/>
  </si>
  <si>
    <t>4007</t>
  </si>
  <si>
    <t>産業廃棄物収集運搬処分</t>
  </si>
  <si>
    <t>4008</t>
  </si>
  <si>
    <t>管理運営</t>
  </si>
  <si>
    <t>教育施設</t>
    <phoneticPr fontId="1"/>
  </si>
  <si>
    <t>スポーツ施設</t>
    <phoneticPr fontId="1"/>
  </si>
  <si>
    <t>駐車・駐輪場</t>
    <phoneticPr fontId="1"/>
  </si>
  <si>
    <t>汚水処理施設</t>
    <phoneticPr fontId="1"/>
  </si>
  <si>
    <t>公園・緑地</t>
    <phoneticPr fontId="1"/>
  </si>
  <si>
    <t>リサイクル施設</t>
    <phoneticPr fontId="1"/>
  </si>
  <si>
    <t>福祉施設</t>
    <phoneticPr fontId="1"/>
  </si>
  <si>
    <t>その他の公共施設</t>
    <phoneticPr fontId="1"/>
  </si>
  <si>
    <t>4009</t>
  </si>
  <si>
    <t>電算業務</t>
  </si>
  <si>
    <t>システム開発</t>
    <phoneticPr fontId="1"/>
  </si>
  <si>
    <t>データ入力</t>
    <phoneticPr fontId="1"/>
  </si>
  <si>
    <t>バッチ処理</t>
    <phoneticPr fontId="1"/>
  </si>
  <si>
    <t>オンライン処理</t>
    <phoneticPr fontId="1"/>
  </si>
  <si>
    <t>ソフト作成・賃貸</t>
    <phoneticPr fontId="1"/>
  </si>
  <si>
    <t>電算処理</t>
    <phoneticPr fontId="1"/>
  </si>
  <si>
    <t>オペレーター派遣</t>
    <phoneticPr fontId="1"/>
  </si>
  <si>
    <t>4010</t>
  </si>
  <si>
    <t>環境測定</t>
  </si>
  <si>
    <t>公害調査</t>
    <phoneticPr fontId="1"/>
  </si>
  <si>
    <t>水質分析</t>
    <phoneticPr fontId="1"/>
  </si>
  <si>
    <t>悪臭調査</t>
    <phoneticPr fontId="1"/>
  </si>
  <si>
    <t>煙道排ガス測定</t>
    <phoneticPr fontId="1"/>
  </si>
  <si>
    <t>作業環境測定</t>
    <phoneticPr fontId="1"/>
  </si>
  <si>
    <t>交通量調査</t>
    <phoneticPr fontId="1"/>
  </si>
  <si>
    <t>騒音・振動調査</t>
    <phoneticPr fontId="1"/>
  </si>
  <si>
    <t>大気測定・分析</t>
    <phoneticPr fontId="1"/>
  </si>
  <si>
    <t>4011</t>
  </si>
  <si>
    <t>調査、検査</t>
  </si>
  <si>
    <t>世論</t>
    <phoneticPr fontId="1"/>
  </si>
  <si>
    <t>土地・建物現状</t>
    <phoneticPr fontId="1"/>
  </si>
  <si>
    <t>漏水</t>
    <phoneticPr fontId="1"/>
  </si>
  <si>
    <t>ガス漏れ</t>
    <phoneticPr fontId="1"/>
  </si>
  <si>
    <t>下水管</t>
    <phoneticPr fontId="1"/>
  </si>
  <si>
    <t>地下タンク</t>
    <phoneticPr fontId="1"/>
  </si>
  <si>
    <t>自然環境</t>
    <phoneticPr fontId="1"/>
  </si>
  <si>
    <t>電波障害</t>
    <phoneticPr fontId="1"/>
  </si>
  <si>
    <t>非破壊検査</t>
    <phoneticPr fontId="1"/>
  </si>
  <si>
    <t>細菌検査</t>
    <phoneticPr fontId="1"/>
  </si>
  <si>
    <t>耐圧検査</t>
    <phoneticPr fontId="1"/>
  </si>
  <si>
    <t>メーター検針</t>
    <phoneticPr fontId="1"/>
  </si>
  <si>
    <t>行政計画</t>
    <phoneticPr fontId="1"/>
  </si>
  <si>
    <t>4012</t>
  </si>
  <si>
    <t>写真、映画、マイクロ写真制作</t>
  </si>
  <si>
    <t>航空写真撮影</t>
    <phoneticPr fontId="1"/>
  </si>
  <si>
    <t>マイクロ写真撮影</t>
    <phoneticPr fontId="1"/>
  </si>
  <si>
    <t>映画制作</t>
    <phoneticPr fontId="1"/>
  </si>
  <si>
    <t>ビデオ製作</t>
    <phoneticPr fontId="1"/>
  </si>
  <si>
    <t>光ディスク入力</t>
    <phoneticPr fontId="1"/>
  </si>
  <si>
    <t>番組制作</t>
    <phoneticPr fontId="1"/>
  </si>
  <si>
    <t>4013</t>
  </si>
  <si>
    <t>研修</t>
  </si>
  <si>
    <t>全般</t>
    <rPh sb="0" eb="2">
      <t>ゼンパン</t>
    </rPh>
    <phoneticPr fontId="1"/>
  </si>
  <si>
    <t>4014</t>
  </si>
  <si>
    <t>浄書等</t>
  </si>
  <si>
    <t>速記</t>
    <phoneticPr fontId="1"/>
  </si>
  <si>
    <t>タイプ</t>
    <phoneticPr fontId="1"/>
  </si>
  <si>
    <t>会議事録作成</t>
    <phoneticPr fontId="1"/>
  </si>
  <si>
    <t>4015</t>
  </si>
  <si>
    <t>警備</t>
  </si>
  <si>
    <t>機械警備</t>
    <phoneticPr fontId="1"/>
  </si>
  <si>
    <t>有人警備</t>
    <phoneticPr fontId="1"/>
  </si>
  <si>
    <t>4016</t>
  </si>
  <si>
    <t>樹木等の維持管理</t>
  </si>
  <si>
    <t>剪定</t>
    <phoneticPr fontId="1"/>
  </si>
  <si>
    <t>伐採</t>
    <phoneticPr fontId="1"/>
  </si>
  <si>
    <t>消毒</t>
    <phoneticPr fontId="1"/>
  </si>
  <si>
    <t>4017</t>
  </si>
  <si>
    <t>輸送、運送</t>
  </si>
  <si>
    <t>給食</t>
    <phoneticPr fontId="1"/>
  </si>
  <si>
    <t>放置車輌</t>
    <phoneticPr fontId="1"/>
  </si>
  <si>
    <t>乳製品</t>
    <phoneticPr fontId="1"/>
  </si>
  <si>
    <t>引越</t>
    <phoneticPr fontId="1"/>
  </si>
  <si>
    <t>4018</t>
  </si>
  <si>
    <t>イベント</t>
  </si>
  <si>
    <t>会場設営</t>
    <phoneticPr fontId="1"/>
  </si>
  <si>
    <t>展示物作成</t>
    <phoneticPr fontId="1"/>
  </si>
  <si>
    <t>催物の企画・運営</t>
    <phoneticPr fontId="1"/>
  </si>
  <si>
    <t>用具・備品賃貸</t>
    <phoneticPr fontId="1"/>
  </si>
  <si>
    <t>4019</t>
  </si>
  <si>
    <t>物件賃貸</t>
  </si>
  <si>
    <t>バス・自動車</t>
    <phoneticPr fontId="1"/>
  </si>
  <si>
    <t>タクシー</t>
    <phoneticPr fontId="1"/>
  </si>
  <si>
    <t>産業機械</t>
    <phoneticPr fontId="1"/>
  </si>
  <si>
    <t>プレハブ</t>
    <phoneticPr fontId="1"/>
  </si>
  <si>
    <t>寝具類</t>
    <phoneticPr fontId="1"/>
  </si>
  <si>
    <t>清掃用具</t>
    <phoneticPr fontId="1"/>
  </si>
  <si>
    <t>簡易便所</t>
    <phoneticPr fontId="1"/>
  </si>
  <si>
    <t>4020</t>
  </si>
  <si>
    <t>選挙</t>
  </si>
  <si>
    <t>掲示板作成</t>
    <phoneticPr fontId="1"/>
  </si>
  <si>
    <t>4021</t>
  </si>
  <si>
    <t>運転、運行管理</t>
  </si>
  <si>
    <t>特殊機械・設備</t>
    <phoneticPr fontId="1"/>
  </si>
  <si>
    <t>車輌運行</t>
    <phoneticPr fontId="1"/>
  </si>
  <si>
    <t>4022</t>
  </si>
  <si>
    <t>福祉、医療</t>
  </si>
  <si>
    <t>入浴介護</t>
    <phoneticPr fontId="1"/>
  </si>
  <si>
    <t>Ｘ線撮影</t>
    <phoneticPr fontId="1"/>
  </si>
  <si>
    <t>家庭奉仕員派遣</t>
    <phoneticPr fontId="1"/>
  </si>
  <si>
    <t>健康診断</t>
    <phoneticPr fontId="1"/>
  </si>
  <si>
    <t>医療検査</t>
    <phoneticPr fontId="1"/>
  </si>
  <si>
    <t>予防接種</t>
    <phoneticPr fontId="1"/>
  </si>
  <si>
    <t>4023</t>
  </si>
  <si>
    <t>ガス、水道設備等の保守管理</t>
  </si>
  <si>
    <t>ガス設備</t>
    <phoneticPr fontId="1"/>
  </si>
  <si>
    <t>上水道設備</t>
    <phoneticPr fontId="1"/>
  </si>
  <si>
    <t>4024</t>
  </si>
  <si>
    <t>看板、幕作成・設置</t>
  </si>
  <si>
    <t>看板</t>
    <phoneticPr fontId="1"/>
  </si>
  <si>
    <t>横断幕・懸垂幕</t>
    <phoneticPr fontId="1"/>
  </si>
  <si>
    <t>パネル</t>
    <phoneticPr fontId="1"/>
  </si>
  <si>
    <t>住居表示案内板</t>
    <phoneticPr fontId="1"/>
  </si>
  <si>
    <t>掲示板</t>
    <phoneticPr fontId="1"/>
  </si>
  <si>
    <t>4025</t>
  </si>
  <si>
    <t>クリーニング</t>
  </si>
  <si>
    <t>寝具洗い・乾燥</t>
    <phoneticPr fontId="1"/>
  </si>
  <si>
    <t>カーテン・絨毯</t>
    <phoneticPr fontId="1"/>
  </si>
  <si>
    <t>4026</t>
  </si>
  <si>
    <t>編集</t>
  </si>
  <si>
    <t>記念誌</t>
    <phoneticPr fontId="1"/>
  </si>
  <si>
    <t>ガイドブック</t>
    <phoneticPr fontId="1"/>
  </si>
  <si>
    <t>ＰＲ誌</t>
    <phoneticPr fontId="1"/>
  </si>
  <si>
    <t>広報誌</t>
    <phoneticPr fontId="1"/>
  </si>
  <si>
    <t>4027</t>
  </si>
  <si>
    <t>車輌解体</t>
  </si>
  <si>
    <t>解体</t>
    <phoneticPr fontId="1"/>
  </si>
  <si>
    <t>4028</t>
  </si>
  <si>
    <t>事務処理等</t>
  </si>
  <si>
    <t>電話交換</t>
    <phoneticPr fontId="1"/>
  </si>
  <si>
    <t>通訳・翻訳</t>
    <phoneticPr fontId="1"/>
  </si>
  <si>
    <t>図書整理</t>
    <phoneticPr fontId="1"/>
  </si>
  <si>
    <t>料金収納</t>
    <phoneticPr fontId="1"/>
  </si>
  <si>
    <t>4029</t>
  </si>
  <si>
    <t>企画・情報提供・相談</t>
  </si>
  <si>
    <t>旅行企画</t>
    <phoneticPr fontId="1"/>
  </si>
  <si>
    <t>気象情報</t>
    <phoneticPr fontId="1"/>
  </si>
  <si>
    <t>企業情報</t>
    <phoneticPr fontId="1"/>
  </si>
  <si>
    <t>法律相談</t>
    <phoneticPr fontId="1"/>
  </si>
  <si>
    <t>広告企画</t>
    <phoneticPr fontId="1"/>
  </si>
  <si>
    <t>4099</t>
  </si>
  <si>
    <t>その他（業務委託の業種）</t>
    <rPh sb="2" eb="3">
      <t>タ</t>
    </rPh>
    <phoneticPr fontId="1"/>
  </si>
  <si>
    <t>食品加工</t>
    <phoneticPr fontId="1"/>
  </si>
  <si>
    <t>新聞折込配布</t>
    <phoneticPr fontId="1"/>
  </si>
  <si>
    <t>鳥獣類保護</t>
    <phoneticPr fontId="1"/>
  </si>
  <si>
    <t>給食調理</t>
    <phoneticPr fontId="1"/>
  </si>
  <si>
    <t>彫刻・モニュメント制作</t>
    <phoneticPr fontId="1"/>
  </si>
  <si>
    <t>保険業務</t>
    <phoneticPr fontId="1"/>
  </si>
  <si>
    <t>鳥獣処分</t>
    <phoneticPr fontId="1"/>
  </si>
  <si>
    <t>3002</t>
    <phoneticPr fontId="1"/>
  </si>
  <si>
    <t>3003</t>
    <phoneticPr fontId="1"/>
  </si>
  <si>
    <t>3004</t>
    <phoneticPr fontId="1"/>
  </si>
  <si>
    <t>3005</t>
    <phoneticPr fontId="1"/>
  </si>
  <si>
    <t>3006</t>
    <phoneticPr fontId="1"/>
  </si>
  <si>
    <t>3099</t>
  </si>
  <si>
    <t>3001</t>
    <phoneticPr fontId="1"/>
  </si>
  <si>
    <t>例　　複写機</t>
    <rPh sb="0" eb="1">
      <t>レイ</t>
    </rPh>
    <rPh sb="3" eb="5">
      <t>フクシャ</t>
    </rPh>
    <rPh sb="5" eb="6">
      <t>キ</t>
    </rPh>
    <phoneticPr fontId="1"/>
  </si>
  <si>
    <t>例　　事務用品・機器</t>
    <rPh sb="0" eb="1">
      <t>レイ</t>
    </rPh>
    <phoneticPr fontId="1"/>
  </si>
  <si>
    <t>必須ではありません</t>
    <rPh sb="0" eb="2">
      <t>ヒッス</t>
    </rPh>
    <phoneticPr fontId="1"/>
  </si>
  <si>
    <t>電子計算機</t>
    <phoneticPr fontId="1"/>
  </si>
  <si>
    <t>3024</t>
    <phoneticPr fontId="1"/>
  </si>
  <si>
    <t>3025</t>
    <phoneticPr fontId="1"/>
  </si>
  <si>
    <t>3026</t>
    <phoneticPr fontId="1"/>
  </si>
  <si>
    <t>3027</t>
    <phoneticPr fontId="1"/>
  </si>
  <si>
    <t>3028</t>
    <phoneticPr fontId="1"/>
  </si>
  <si>
    <t>3029</t>
    <phoneticPr fontId="1"/>
  </si>
  <si>
    <t>3030</t>
    <phoneticPr fontId="1"/>
  </si>
  <si>
    <t>3031</t>
    <phoneticPr fontId="1"/>
  </si>
  <si>
    <t>3032</t>
    <phoneticPr fontId="1"/>
  </si>
  <si>
    <t>3033</t>
    <phoneticPr fontId="1"/>
  </si>
  <si>
    <t>4028</t>
    <phoneticPr fontId="1"/>
  </si>
  <si>
    <t>0900</t>
    <phoneticPr fontId="1"/>
  </si>
  <si>
    <t>その他</t>
    <rPh sb="2" eb="3">
      <t>タ</t>
    </rPh>
    <phoneticPr fontId="1"/>
  </si>
  <si>
    <t>人材派遣</t>
    <rPh sb="0" eb="2">
      <t>ジンザイ</t>
    </rPh>
    <rPh sb="2" eb="4">
      <t>ハケン</t>
    </rPh>
    <phoneticPr fontId="1"/>
  </si>
  <si>
    <t>9900</t>
    <phoneticPr fontId="1"/>
  </si>
  <si>
    <t>9900</t>
    <phoneticPr fontId="1"/>
  </si>
  <si>
    <t xml:space="preserve">清掃設備機器  </t>
    <phoneticPr fontId="1"/>
  </si>
  <si>
    <t>0700</t>
    <phoneticPr fontId="1"/>
  </si>
  <si>
    <t>4030</t>
    <phoneticPr fontId="1"/>
  </si>
  <si>
    <t>小規模工事</t>
    <rPh sb="0" eb="3">
      <t>ショウキボ</t>
    </rPh>
    <rPh sb="3" eb="5">
      <t>コウジ</t>
    </rPh>
    <phoneticPr fontId="1"/>
  </si>
  <si>
    <t>0000</t>
    <phoneticPr fontId="1"/>
  </si>
  <si>
    <t>全工種</t>
    <rPh sb="0" eb="1">
      <t>ゼン</t>
    </rPh>
    <rPh sb="1" eb="3">
      <t>コウシュ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</si>
</sst>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</cellStyleXfs>
  <cellXfs count="6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vertical="top"/>
    </xf>
    <xf numFmtId="49" fontId="6" fillId="0" borderId="8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0" fontId="6" fillId="0" borderId="9" xfId="0" applyFont="1" applyBorder="1" applyAlignment="1">
      <alignment vertical="top"/>
    </xf>
    <xf numFmtId="49" fontId="6" fillId="0" borderId="10" xfId="0" applyNumberFormat="1" applyFont="1" applyBorder="1" applyAlignment="1">
      <alignment vertical="center"/>
    </xf>
    <xf numFmtId="0" fontId="0" fillId="0" borderId="11" xfId="0" applyBorder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4" borderId="17" xfId="0" applyFill="1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4" borderId="22" xfId="0" applyFill="1" applyBorder="1" applyProtection="1">
      <alignment vertical="center"/>
      <protection locked="0"/>
    </xf>
    <xf numFmtId="0" fontId="0" fillId="4" borderId="23" xfId="0" applyFill="1" applyBorder="1" applyProtection="1">
      <alignment vertical="center"/>
      <protection locked="0"/>
    </xf>
    <xf numFmtId="0" fontId="0" fillId="4" borderId="0" xfId="0" applyFill="1" applyBorder="1">
      <alignment vertical="center"/>
    </xf>
    <xf numFmtId="0" fontId="0" fillId="4" borderId="24" xfId="0" applyFill="1" applyBorder="1">
      <alignment vertical="center"/>
    </xf>
    <xf numFmtId="0" fontId="0" fillId="4" borderId="24" xfId="0" applyFill="1" applyBorder="1" applyProtection="1">
      <alignment vertical="center"/>
      <protection locked="0"/>
    </xf>
    <xf numFmtId="0" fontId="0" fillId="4" borderId="25" xfId="0" applyFill="1" applyBorder="1" applyProtection="1">
      <alignment vertical="center"/>
      <protection locked="0"/>
    </xf>
    <xf numFmtId="0" fontId="0" fillId="4" borderId="26" xfId="0" applyFill="1" applyBorder="1" applyProtection="1">
      <alignment vertical="center"/>
      <protection locked="0"/>
    </xf>
    <xf numFmtId="0" fontId="0" fillId="4" borderId="27" xfId="0" applyFill="1" applyBorder="1" applyAlignment="1">
      <alignment horizontal="left" vertical="center"/>
    </xf>
    <xf numFmtId="0" fontId="0" fillId="4" borderId="28" xfId="0" applyFill="1" applyBorder="1" applyAlignment="1" applyProtection="1">
      <alignment vertical="center" wrapText="1"/>
      <protection locked="0"/>
    </xf>
    <xf numFmtId="0" fontId="7" fillId="4" borderId="28" xfId="0" applyFont="1" applyFill="1" applyBorder="1" applyProtection="1">
      <alignment vertical="center"/>
      <protection locked="0"/>
    </xf>
    <xf numFmtId="0" fontId="0" fillId="0" borderId="24" xfId="0" applyBorder="1" applyAlignment="1">
      <alignment vertical="center" wrapText="1"/>
    </xf>
    <xf numFmtId="0" fontId="6" fillId="0" borderId="10" xfId="0" applyFont="1" applyBorder="1" applyAlignment="1">
      <alignment vertical="top"/>
    </xf>
    <xf numFmtId="49" fontId="6" fillId="0" borderId="29" xfId="0" applyNumberFormat="1" applyFont="1" applyBorder="1" applyAlignment="1">
      <alignment vertical="center"/>
    </xf>
    <xf numFmtId="0" fontId="6" fillId="0" borderId="29" xfId="0" applyFont="1" applyBorder="1" applyAlignment="1">
      <alignment vertical="top"/>
    </xf>
    <xf numFmtId="49" fontId="6" fillId="5" borderId="29" xfId="0" applyNumberFormat="1" applyFont="1" applyFill="1" applyBorder="1" applyAlignment="1">
      <alignment vertical="center"/>
    </xf>
    <xf numFmtId="0" fontId="6" fillId="5" borderId="29" xfId="0" applyFont="1" applyFill="1" applyBorder="1" applyAlignment="1">
      <alignment vertical="top"/>
    </xf>
    <xf numFmtId="0" fontId="0" fillId="0" borderId="30" xfId="0" applyBorder="1" applyAlignment="1">
      <alignment horizontal="left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3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</cellXfs>
  <cellStyles count="3">
    <cellStyle name="Header1" xfId="1"/>
    <cellStyle name="Header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6"/>
  <sheetViews>
    <sheetView tabSelected="1" zoomScaleNormal="100" workbookViewId="0">
      <selection activeCell="D3" sqref="D3"/>
    </sheetView>
  </sheetViews>
  <sheetFormatPr defaultRowHeight="32.25" customHeight="1" x14ac:dyDescent="0.15"/>
  <cols>
    <col min="1" max="3" width="3" customWidth="1"/>
    <col min="4" max="4" width="2.875" customWidth="1"/>
    <col min="5" max="5" width="9.125" hidden="1" customWidth="1"/>
    <col min="6" max="6" width="21.625" customWidth="1"/>
    <col min="7" max="10" width="3.25" customWidth="1"/>
    <col min="11" max="11" width="13" hidden="1" customWidth="1"/>
    <col min="12" max="12" width="25.875" style="1" customWidth="1"/>
    <col min="13" max="13" width="13" style="1" customWidth="1"/>
    <col min="14" max="14" width="9.5" style="1" customWidth="1"/>
    <col min="15" max="17" width="2.875" style="1" customWidth="1"/>
    <col min="18" max="18" width="0.125" style="1" customWidth="1"/>
    <col min="19" max="19" width="8.5" style="1" hidden="1" customWidth="1"/>
    <col min="20" max="20" width="5" style="1" hidden="1" customWidth="1"/>
    <col min="21" max="21" width="26.25" style="1" hidden="1" customWidth="1"/>
    <col min="22" max="22" width="9" style="1" hidden="1" customWidth="1"/>
    <col min="23" max="23" width="25.5" style="1" hidden="1" customWidth="1"/>
    <col min="24" max="27" width="2.875" style="1" customWidth="1"/>
    <col min="28" max="28" width="8.75" style="1" customWidth="1"/>
    <col min="29" max="29" width="4.875" style="1" customWidth="1"/>
    <col min="30" max="33" width="2.875" style="1" customWidth="1"/>
  </cols>
  <sheetData>
    <row r="1" spans="1:23" ht="32.25" customHeight="1" x14ac:dyDescent="0.15">
      <c r="A1" s="55" t="s">
        <v>2</v>
      </c>
      <c r="B1" s="55"/>
      <c r="S1" s="9"/>
      <c r="T1" s="9" t="s">
        <v>11</v>
      </c>
      <c r="U1" s="10" t="s">
        <v>4</v>
      </c>
      <c r="V1" s="9" t="s">
        <v>12</v>
      </c>
      <c r="W1" s="10" t="s">
        <v>13</v>
      </c>
    </row>
    <row r="2" spans="1:23" ht="32.25" customHeight="1" thickBot="1" x14ac:dyDescent="0.2">
      <c r="A2" s="56" t="s">
        <v>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S2" s="12" t="str">
        <f t="shared" ref="S2:S75" si="0">T2&amp;V2</f>
        <v>30010100</v>
      </c>
      <c r="T2" s="11" t="s">
        <v>14</v>
      </c>
      <c r="U2" s="11" t="s">
        <v>15</v>
      </c>
      <c r="V2" s="12" t="s">
        <v>16</v>
      </c>
      <c r="W2" s="13" t="s">
        <v>17</v>
      </c>
    </row>
    <row r="3" spans="1:23" ht="32.25" customHeight="1" thickBot="1" x14ac:dyDescent="0.2">
      <c r="G3" s="61" t="s">
        <v>7</v>
      </c>
      <c r="H3" s="62"/>
      <c r="I3" s="62"/>
      <c r="J3" s="63"/>
      <c r="K3" s="19"/>
      <c r="L3" s="58"/>
      <c r="M3" s="59"/>
      <c r="N3" s="60"/>
      <c r="S3" s="12" t="str">
        <f t="shared" si="0"/>
        <v>30010200</v>
      </c>
      <c r="T3" s="14" t="s">
        <v>536</v>
      </c>
      <c r="U3" s="11" t="s">
        <v>15</v>
      </c>
      <c r="V3" s="15" t="s">
        <v>18</v>
      </c>
      <c r="W3" s="16" t="s">
        <v>540</v>
      </c>
    </row>
    <row r="4" spans="1:23" ht="32.25" customHeight="1" thickBot="1" x14ac:dyDescent="0.2">
      <c r="A4" s="57" t="s">
        <v>10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S4" s="12" t="str">
        <f t="shared" si="0"/>
        <v>30010300</v>
      </c>
      <c r="T4" s="11" t="s">
        <v>14</v>
      </c>
      <c r="U4" s="11" t="s">
        <v>15</v>
      </c>
      <c r="V4" s="15" t="s">
        <v>19</v>
      </c>
      <c r="W4" s="16" t="s">
        <v>20</v>
      </c>
    </row>
    <row r="5" spans="1:23" ht="32.25" customHeight="1" thickBot="1" x14ac:dyDescent="0.2">
      <c r="A5" s="49" t="s">
        <v>0</v>
      </c>
      <c r="B5" s="50"/>
      <c r="C5" s="50"/>
      <c r="D5" s="51"/>
      <c r="E5" s="4"/>
      <c r="F5" s="4" t="s">
        <v>4</v>
      </c>
      <c r="G5" s="52" t="s">
        <v>8</v>
      </c>
      <c r="H5" s="53"/>
      <c r="I5" s="53"/>
      <c r="J5" s="54"/>
      <c r="K5" s="8"/>
      <c r="L5" s="5" t="s">
        <v>9</v>
      </c>
      <c r="M5" s="5" t="s">
        <v>1</v>
      </c>
      <c r="N5" s="6" t="s">
        <v>5</v>
      </c>
      <c r="O5" s="2"/>
      <c r="P5" s="2"/>
      <c r="Q5" s="2"/>
      <c r="R5" s="2"/>
      <c r="S5" s="12" t="str">
        <f t="shared" si="0"/>
        <v>30010400</v>
      </c>
      <c r="T5" s="14" t="s">
        <v>14</v>
      </c>
      <c r="U5" s="11" t="s">
        <v>15</v>
      </c>
      <c r="V5" s="15" t="s">
        <v>21</v>
      </c>
      <c r="W5" s="16" t="s">
        <v>22</v>
      </c>
    </row>
    <row r="6" spans="1:23" ht="32.25" customHeight="1" x14ac:dyDescent="0.15">
      <c r="A6" s="32">
        <v>3</v>
      </c>
      <c r="B6" s="33">
        <v>0</v>
      </c>
      <c r="C6" s="33">
        <v>0</v>
      </c>
      <c r="D6" s="25">
        <v>1</v>
      </c>
      <c r="E6" s="34" t="str">
        <f t="shared" ref="E6:E29" si="1">A6&amp;B6&amp;C6&amp;D6</f>
        <v>3001</v>
      </c>
      <c r="F6" s="35" t="s">
        <v>538</v>
      </c>
      <c r="G6" s="32">
        <v>0</v>
      </c>
      <c r="H6" s="36">
        <v>1</v>
      </c>
      <c r="I6" s="37">
        <v>0</v>
      </c>
      <c r="J6" s="38">
        <v>0</v>
      </c>
      <c r="K6" s="34" t="str">
        <f t="shared" ref="K6:K29" si="2">E6&amp;G6&amp;H6&amp;I6&amp;J6</f>
        <v>30010100</v>
      </c>
      <c r="L6" s="39" t="s">
        <v>537</v>
      </c>
      <c r="M6" s="41" t="s">
        <v>539</v>
      </c>
      <c r="N6" s="40"/>
      <c r="S6" s="12" t="str">
        <f t="shared" si="0"/>
        <v>30010500</v>
      </c>
      <c r="T6" s="11" t="s">
        <v>14</v>
      </c>
      <c r="U6" s="11" t="s">
        <v>15</v>
      </c>
      <c r="V6" s="15" t="s">
        <v>23</v>
      </c>
      <c r="W6" s="16" t="s">
        <v>24</v>
      </c>
    </row>
    <row r="7" spans="1:23" ht="32.25" customHeight="1" x14ac:dyDescent="0.15">
      <c r="A7" s="18"/>
      <c r="B7" s="20"/>
      <c r="C7" s="20"/>
      <c r="D7" s="21"/>
      <c r="E7" s="1" t="str">
        <f t="shared" si="1"/>
        <v/>
      </c>
      <c r="F7" s="42" t="str">
        <f>IF(A7="","",VLOOKUP(E7,希望業種調書!$T$2:$W$456,2,1))</f>
        <v/>
      </c>
      <c r="G7" s="18"/>
      <c r="H7" s="26"/>
      <c r="I7" s="20"/>
      <c r="J7" s="27"/>
      <c r="K7" s="1" t="str">
        <f t="shared" si="2"/>
        <v/>
      </c>
      <c r="L7" s="3" t="str">
        <f>IF(G7="","",VLOOKUP(K7,希望業種調書!$S$2:$W$456,5,0))</f>
        <v/>
      </c>
      <c r="M7" s="30"/>
      <c r="N7" s="30"/>
      <c r="S7" s="12" t="str">
        <f t="shared" si="0"/>
        <v>30010600</v>
      </c>
      <c r="T7" s="14" t="s">
        <v>14</v>
      </c>
      <c r="U7" s="11" t="s">
        <v>15</v>
      </c>
      <c r="V7" s="15" t="s">
        <v>25</v>
      </c>
      <c r="W7" s="16" t="s">
        <v>26</v>
      </c>
    </row>
    <row r="8" spans="1:23" ht="32.25" customHeight="1" x14ac:dyDescent="0.15">
      <c r="A8" s="18"/>
      <c r="B8" s="20"/>
      <c r="C8" s="20"/>
      <c r="D8" s="21"/>
      <c r="E8" s="1" t="str">
        <f t="shared" si="1"/>
        <v/>
      </c>
      <c r="F8" s="42" t="str">
        <f>IF(A8="","",VLOOKUP(E8,希望業種調書!$T$2:$W$456,2,1))</f>
        <v/>
      </c>
      <c r="G8" s="18"/>
      <c r="H8" s="26"/>
      <c r="I8" s="20"/>
      <c r="J8" s="27"/>
      <c r="K8" s="1" t="str">
        <f t="shared" si="2"/>
        <v/>
      </c>
      <c r="L8" s="3" t="str">
        <f>IF(G8="","",VLOOKUP(K8,希望業種調書!$S$2:$W$456,5,0))</f>
        <v/>
      </c>
      <c r="M8" s="30"/>
      <c r="N8" s="30"/>
      <c r="S8" s="12" t="str">
        <f t="shared" si="0"/>
        <v>30010700</v>
      </c>
      <c r="T8" s="11" t="s">
        <v>14</v>
      </c>
      <c r="U8" s="11" t="s">
        <v>15</v>
      </c>
      <c r="V8" s="15" t="s">
        <v>27</v>
      </c>
      <c r="W8" s="16" t="s">
        <v>28</v>
      </c>
    </row>
    <row r="9" spans="1:23" ht="32.25" customHeight="1" x14ac:dyDescent="0.15">
      <c r="A9" s="18"/>
      <c r="B9" s="20"/>
      <c r="C9" s="20"/>
      <c r="D9" s="21"/>
      <c r="E9" s="1" t="str">
        <f t="shared" si="1"/>
        <v/>
      </c>
      <c r="F9" s="42" t="str">
        <f>IF(A9="","",VLOOKUP(E9,希望業種調書!$T$2:$W$456,2,1))</f>
        <v/>
      </c>
      <c r="G9" s="18"/>
      <c r="H9" s="26"/>
      <c r="I9" s="20"/>
      <c r="J9" s="27"/>
      <c r="K9" s="1" t="str">
        <f t="shared" si="2"/>
        <v/>
      </c>
      <c r="L9" s="3" t="str">
        <f>IF(G9="","",VLOOKUP(K9,希望業種調書!$S$2:$W$456,5,0))</f>
        <v/>
      </c>
      <c r="M9" s="30"/>
      <c r="N9" s="30"/>
      <c r="P9" s="7"/>
      <c r="S9" s="12" t="str">
        <f t="shared" si="0"/>
        <v>30010800</v>
      </c>
      <c r="T9" s="14" t="s">
        <v>14</v>
      </c>
      <c r="U9" s="11" t="s">
        <v>15</v>
      </c>
      <c r="V9" s="15" t="s">
        <v>29</v>
      </c>
      <c r="W9" s="16" t="s">
        <v>30</v>
      </c>
    </row>
    <row r="10" spans="1:23" ht="32.25" customHeight="1" x14ac:dyDescent="0.15">
      <c r="A10" s="18"/>
      <c r="B10" s="20"/>
      <c r="C10" s="20"/>
      <c r="D10" s="21"/>
      <c r="E10" s="1" t="str">
        <f t="shared" si="1"/>
        <v/>
      </c>
      <c r="F10" s="42" t="str">
        <f>IF(A10="","",VLOOKUP(E10,希望業種調書!$T$2:$W$456,2,1))</f>
        <v/>
      </c>
      <c r="G10" s="18"/>
      <c r="H10" s="26"/>
      <c r="I10" s="20"/>
      <c r="J10" s="27"/>
      <c r="K10" s="1" t="str">
        <f t="shared" si="2"/>
        <v/>
      </c>
      <c r="L10" s="3" t="str">
        <f>IF(G10="","",VLOOKUP(K10,希望業種調書!$S$2:$W$456,5,0))</f>
        <v/>
      </c>
      <c r="M10" s="30"/>
      <c r="N10" s="30"/>
      <c r="S10" s="12" t="str">
        <f t="shared" si="0"/>
        <v>30019900</v>
      </c>
      <c r="T10" s="11" t="s">
        <v>14</v>
      </c>
      <c r="U10" s="11" t="s">
        <v>15</v>
      </c>
      <c r="V10" s="15" t="s">
        <v>555</v>
      </c>
      <c r="W10" s="16" t="s">
        <v>32</v>
      </c>
    </row>
    <row r="11" spans="1:23" ht="32.25" customHeight="1" x14ac:dyDescent="0.15">
      <c r="A11" s="18"/>
      <c r="B11" s="20"/>
      <c r="C11" s="20"/>
      <c r="D11" s="21"/>
      <c r="E11" s="1" t="str">
        <f t="shared" si="1"/>
        <v/>
      </c>
      <c r="F11" s="42" t="str">
        <f>IF(A11="","",VLOOKUP(E11,希望業種調書!$T$2:$W$456,2,1))</f>
        <v/>
      </c>
      <c r="G11" s="18"/>
      <c r="H11" s="26"/>
      <c r="I11" s="20"/>
      <c r="J11" s="27"/>
      <c r="K11" s="1" t="str">
        <f t="shared" si="2"/>
        <v/>
      </c>
      <c r="L11" s="3" t="str">
        <f>IF(G11="","",VLOOKUP(K11,希望業種調書!$S$2:$W$456,5,0))</f>
        <v/>
      </c>
      <c r="M11" s="30"/>
      <c r="N11" s="30"/>
      <c r="S11" s="12" t="str">
        <f t="shared" si="0"/>
        <v>30020000</v>
      </c>
      <c r="T11" s="17" t="s">
        <v>33</v>
      </c>
      <c r="U11" s="17" t="s">
        <v>34</v>
      </c>
      <c r="V11" s="15" t="s">
        <v>35</v>
      </c>
      <c r="W11" s="16" t="s">
        <v>36</v>
      </c>
    </row>
    <row r="12" spans="1:23" ht="32.25" customHeight="1" x14ac:dyDescent="0.15">
      <c r="A12" s="18"/>
      <c r="B12" s="20"/>
      <c r="C12" s="20"/>
      <c r="D12" s="21"/>
      <c r="E12" s="1" t="str">
        <f t="shared" si="1"/>
        <v/>
      </c>
      <c r="F12" s="42" t="str">
        <f>IF(A12="","",VLOOKUP(E12,希望業種調書!$T$2:$W$456,2,1))</f>
        <v/>
      </c>
      <c r="G12" s="18"/>
      <c r="H12" s="26"/>
      <c r="I12" s="20"/>
      <c r="J12" s="27"/>
      <c r="K12" s="1" t="str">
        <f t="shared" si="2"/>
        <v/>
      </c>
      <c r="L12" s="3" t="str">
        <f>IF(G12="","",VLOOKUP(K12,希望業種調書!$S$2:$W$456,5,0))</f>
        <v/>
      </c>
      <c r="M12" s="30"/>
      <c r="N12" s="30"/>
      <c r="S12" s="12" t="str">
        <f t="shared" si="0"/>
        <v>30020100</v>
      </c>
      <c r="T12" s="14" t="s">
        <v>530</v>
      </c>
      <c r="U12" s="17" t="s">
        <v>34</v>
      </c>
      <c r="V12" s="15" t="s">
        <v>16</v>
      </c>
      <c r="W12" s="16" t="s">
        <v>37</v>
      </c>
    </row>
    <row r="13" spans="1:23" ht="32.25" customHeight="1" x14ac:dyDescent="0.15">
      <c r="A13" s="18"/>
      <c r="B13" s="20"/>
      <c r="C13" s="20"/>
      <c r="D13" s="21"/>
      <c r="E13" s="1" t="str">
        <f t="shared" si="1"/>
        <v/>
      </c>
      <c r="F13" s="42" t="str">
        <f>IF(A13="","",VLOOKUP(E13,希望業種調書!$T$2:$W$456,2,1))</f>
        <v/>
      </c>
      <c r="G13" s="18"/>
      <c r="H13" s="26"/>
      <c r="I13" s="20"/>
      <c r="J13" s="27"/>
      <c r="K13" s="1" t="str">
        <f t="shared" si="2"/>
        <v/>
      </c>
      <c r="L13" s="3" t="str">
        <f>IF(G13="","",VLOOKUP(K13,希望業種調書!$S$2:$W$456,5,0))</f>
        <v/>
      </c>
      <c r="M13" s="30"/>
      <c r="N13" s="30"/>
      <c r="S13" s="12" t="str">
        <f t="shared" si="0"/>
        <v>30020200</v>
      </c>
      <c r="T13" s="17" t="s">
        <v>33</v>
      </c>
      <c r="U13" s="17" t="s">
        <v>34</v>
      </c>
      <c r="V13" s="15" t="s">
        <v>18</v>
      </c>
      <c r="W13" s="16" t="s">
        <v>38</v>
      </c>
    </row>
    <row r="14" spans="1:23" ht="32.25" customHeight="1" x14ac:dyDescent="0.15">
      <c r="A14" s="18"/>
      <c r="B14" s="20"/>
      <c r="C14" s="20"/>
      <c r="D14" s="21"/>
      <c r="E14" s="1" t="str">
        <f t="shared" si="1"/>
        <v/>
      </c>
      <c r="F14" s="42" t="str">
        <f>IF(A14="","",VLOOKUP(E14,希望業種調書!$T$2:$W$456,2,1))</f>
        <v/>
      </c>
      <c r="G14" s="18"/>
      <c r="H14" s="26"/>
      <c r="I14" s="20"/>
      <c r="J14" s="27"/>
      <c r="K14" s="1" t="str">
        <f t="shared" si="2"/>
        <v/>
      </c>
      <c r="L14" s="3" t="str">
        <f>IF(G14="","",VLOOKUP(K14,希望業種調書!$S$2:$W$456,5,0))</f>
        <v/>
      </c>
      <c r="M14" s="30"/>
      <c r="N14" s="30"/>
      <c r="S14" s="12" t="str">
        <f t="shared" si="0"/>
        <v>30020300</v>
      </c>
      <c r="T14" s="14" t="s">
        <v>33</v>
      </c>
      <c r="U14" s="17" t="s">
        <v>34</v>
      </c>
      <c r="V14" s="15" t="s">
        <v>19</v>
      </c>
      <c r="W14" s="16" t="s">
        <v>39</v>
      </c>
    </row>
    <row r="15" spans="1:23" ht="32.25" customHeight="1" x14ac:dyDescent="0.15">
      <c r="A15" s="18"/>
      <c r="B15" s="20"/>
      <c r="C15" s="20"/>
      <c r="D15" s="21"/>
      <c r="E15" s="1" t="str">
        <f t="shared" si="1"/>
        <v/>
      </c>
      <c r="F15" s="42" t="str">
        <f>IF(A15="","",VLOOKUP(E15,希望業種調書!$T$2:$W$456,2,1))</f>
        <v/>
      </c>
      <c r="G15" s="18"/>
      <c r="H15" s="26"/>
      <c r="I15" s="20"/>
      <c r="J15" s="27"/>
      <c r="K15" s="1" t="str">
        <f t="shared" si="2"/>
        <v/>
      </c>
      <c r="L15" s="3" t="str">
        <f>IF(G15="","",VLOOKUP(K15,希望業種調書!$S$2:$W$456,5,0))</f>
        <v/>
      </c>
      <c r="M15" s="30"/>
      <c r="N15" s="30"/>
      <c r="S15" s="12" t="str">
        <f t="shared" si="0"/>
        <v>30020400</v>
      </c>
      <c r="T15" s="17" t="s">
        <v>33</v>
      </c>
      <c r="U15" s="17" t="s">
        <v>34</v>
      </c>
      <c r="V15" s="15" t="s">
        <v>21</v>
      </c>
      <c r="W15" s="16" t="s">
        <v>40</v>
      </c>
    </row>
    <row r="16" spans="1:23" ht="32.25" customHeight="1" x14ac:dyDescent="0.15">
      <c r="A16" s="18"/>
      <c r="B16" s="20"/>
      <c r="C16" s="20"/>
      <c r="D16" s="21"/>
      <c r="E16" s="1" t="str">
        <f t="shared" si="1"/>
        <v/>
      </c>
      <c r="F16" s="42" t="str">
        <f>IF(A16="","",VLOOKUP(E16,希望業種調書!$T$2:$W$456,2,1))</f>
        <v/>
      </c>
      <c r="G16" s="18"/>
      <c r="H16" s="26"/>
      <c r="I16" s="20"/>
      <c r="J16" s="27"/>
      <c r="K16" s="1" t="str">
        <f t="shared" si="2"/>
        <v/>
      </c>
      <c r="L16" s="3" t="str">
        <f>IF(G16="","",VLOOKUP(K16,希望業種調書!$S$2:$W$456,5,0))</f>
        <v/>
      </c>
      <c r="M16" s="30"/>
      <c r="N16" s="30"/>
      <c r="S16" s="12" t="str">
        <f>T16&amp;V16</f>
        <v>30029900</v>
      </c>
      <c r="T16" s="17" t="s">
        <v>33</v>
      </c>
      <c r="U16" s="17" t="s">
        <v>34</v>
      </c>
      <c r="V16" s="15" t="s">
        <v>556</v>
      </c>
      <c r="W16" s="16" t="s">
        <v>553</v>
      </c>
    </row>
    <row r="17" spans="1:23" ht="32.25" customHeight="1" x14ac:dyDescent="0.15">
      <c r="A17" s="18"/>
      <c r="B17" s="20"/>
      <c r="C17" s="20"/>
      <c r="D17" s="21"/>
      <c r="E17" s="1" t="str">
        <f t="shared" si="1"/>
        <v/>
      </c>
      <c r="F17" s="42" t="str">
        <f>IF(A17="","",VLOOKUP(E17,希望業種調書!$T$2:$W$456,2,1))</f>
        <v/>
      </c>
      <c r="G17" s="18"/>
      <c r="H17" s="26"/>
      <c r="I17" s="20"/>
      <c r="J17" s="27"/>
      <c r="K17" s="1" t="str">
        <f t="shared" si="2"/>
        <v/>
      </c>
      <c r="L17" s="3" t="str">
        <f>IF(G17="","",VLOOKUP(K17,希望業種調書!$S$2:$W$456,5,0))</f>
        <v/>
      </c>
      <c r="M17" s="30"/>
      <c r="N17" s="30"/>
      <c r="S17" s="12" t="str">
        <f t="shared" si="0"/>
        <v>30030000</v>
      </c>
      <c r="T17" s="17" t="s">
        <v>41</v>
      </c>
      <c r="U17" s="17" t="s">
        <v>42</v>
      </c>
      <c r="V17" s="15" t="s">
        <v>35</v>
      </c>
      <c r="W17" s="16" t="s">
        <v>36</v>
      </c>
    </row>
    <row r="18" spans="1:23" ht="32.25" customHeight="1" x14ac:dyDescent="0.15">
      <c r="A18" s="18"/>
      <c r="B18" s="20"/>
      <c r="C18" s="20"/>
      <c r="D18" s="21"/>
      <c r="E18" s="1" t="str">
        <f t="shared" si="1"/>
        <v/>
      </c>
      <c r="F18" s="42" t="str">
        <f>IF(A18="","",VLOOKUP(E18,希望業種調書!$T$2:$W$456,2,1))</f>
        <v/>
      </c>
      <c r="G18" s="18"/>
      <c r="H18" s="26"/>
      <c r="I18" s="20"/>
      <c r="J18" s="27"/>
      <c r="K18" s="1" t="str">
        <f t="shared" si="2"/>
        <v/>
      </c>
      <c r="L18" s="3" t="str">
        <f>IF(G18="","",VLOOKUP(K18,希望業種調書!$S$2:$W$456,5,0))</f>
        <v/>
      </c>
      <c r="M18" s="30"/>
      <c r="N18" s="30"/>
      <c r="S18" s="12" t="str">
        <f t="shared" si="0"/>
        <v>30030100</v>
      </c>
      <c r="T18" s="14" t="s">
        <v>531</v>
      </c>
      <c r="U18" s="17" t="s">
        <v>42</v>
      </c>
      <c r="V18" s="15" t="s">
        <v>16</v>
      </c>
      <c r="W18" s="16" t="s">
        <v>43</v>
      </c>
    </row>
    <row r="19" spans="1:23" ht="32.25" customHeight="1" x14ac:dyDescent="0.15">
      <c r="A19" s="18"/>
      <c r="B19" s="20"/>
      <c r="C19" s="20"/>
      <c r="D19" s="21"/>
      <c r="E19" s="1" t="str">
        <f t="shared" si="1"/>
        <v/>
      </c>
      <c r="F19" s="42" t="str">
        <f>IF(A19="","",VLOOKUP(E19,希望業種調書!$T$2:$W$456,2,1))</f>
        <v/>
      </c>
      <c r="G19" s="18"/>
      <c r="H19" s="26"/>
      <c r="I19" s="20"/>
      <c r="J19" s="27"/>
      <c r="K19" s="1" t="str">
        <f t="shared" si="2"/>
        <v/>
      </c>
      <c r="L19" s="3" t="str">
        <f>IF(G19="","",VLOOKUP(K19,希望業種調書!$S$2:$W$456,5,0))</f>
        <v/>
      </c>
      <c r="M19" s="30"/>
      <c r="N19" s="30"/>
      <c r="S19" s="12" t="str">
        <f t="shared" si="0"/>
        <v>30030200</v>
      </c>
      <c r="T19" s="17" t="s">
        <v>41</v>
      </c>
      <c r="U19" s="17" t="s">
        <v>42</v>
      </c>
      <c r="V19" s="15" t="s">
        <v>18</v>
      </c>
      <c r="W19" s="16" t="s">
        <v>44</v>
      </c>
    </row>
    <row r="20" spans="1:23" ht="32.25" customHeight="1" x14ac:dyDescent="0.15">
      <c r="A20" s="18"/>
      <c r="B20" s="20"/>
      <c r="C20" s="20"/>
      <c r="D20" s="21"/>
      <c r="E20" s="1" t="str">
        <f t="shared" si="1"/>
        <v/>
      </c>
      <c r="F20" s="42" t="str">
        <f>IF(A20="","",VLOOKUP(E20,希望業種調書!$T$2:$W$456,2,1))</f>
        <v/>
      </c>
      <c r="G20" s="18"/>
      <c r="H20" s="26"/>
      <c r="I20" s="20"/>
      <c r="J20" s="27"/>
      <c r="K20" s="1" t="str">
        <f t="shared" si="2"/>
        <v/>
      </c>
      <c r="L20" s="3" t="str">
        <f>IF(G20="","",VLOOKUP(K20,希望業種調書!$S$2:$W$456,5,0))</f>
        <v/>
      </c>
      <c r="M20" s="30"/>
      <c r="N20" s="30"/>
      <c r="S20" s="12" t="str">
        <f t="shared" si="0"/>
        <v>30030300</v>
      </c>
      <c r="T20" s="14" t="s">
        <v>41</v>
      </c>
      <c r="U20" s="17" t="s">
        <v>42</v>
      </c>
      <c r="V20" s="15" t="s">
        <v>19</v>
      </c>
      <c r="W20" s="16" t="s">
        <v>45</v>
      </c>
    </row>
    <row r="21" spans="1:23" ht="32.25" customHeight="1" x14ac:dyDescent="0.15">
      <c r="A21" s="18"/>
      <c r="B21" s="20"/>
      <c r="C21" s="20"/>
      <c r="D21" s="21"/>
      <c r="E21" s="1" t="str">
        <f t="shared" si="1"/>
        <v/>
      </c>
      <c r="F21" s="42" t="str">
        <f>IF(A21="","",VLOOKUP(E21,希望業種調書!$T$2:$W$456,2,1))</f>
        <v/>
      </c>
      <c r="G21" s="18"/>
      <c r="H21" s="26"/>
      <c r="I21" s="20"/>
      <c r="J21" s="27"/>
      <c r="K21" s="1" t="str">
        <f t="shared" si="2"/>
        <v/>
      </c>
      <c r="L21" s="3" t="str">
        <f>IF(G21="","",VLOOKUP(K21,希望業種調書!$S$2:$W$456,5,0))</f>
        <v/>
      </c>
      <c r="M21" s="30"/>
      <c r="N21" s="30"/>
      <c r="S21" s="12" t="str">
        <f t="shared" si="0"/>
        <v>30030400</v>
      </c>
      <c r="T21" s="17" t="s">
        <v>41</v>
      </c>
      <c r="U21" s="17" t="s">
        <v>42</v>
      </c>
      <c r="V21" s="15" t="s">
        <v>21</v>
      </c>
      <c r="W21" s="16" t="s">
        <v>46</v>
      </c>
    </row>
    <row r="22" spans="1:23" ht="32.25" customHeight="1" x14ac:dyDescent="0.15">
      <c r="A22" s="18"/>
      <c r="B22" s="20"/>
      <c r="C22" s="20"/>
      <c r="D22" s="21"/>
      <c r="E22" s="1" t="str">
        <f t="shared" si="1"/>
        <v/>
      </c>
      <c r="F22" s="42" t="str">
        <f>IF(A22="","",VLOOKUP(E22,希望業種調書!$T$2:$W$456,2,1))</f>
        <v/>
      </c>
      <c r="G22" s="18"/>
      <c r="H22" s="26"/>
      <c r="I22" s="20"/>
      <c r="J22" s="27"/>
      <c r="K22" s="1" t="str">
        <f t="shared" si="2"/>
        <v/>
      </c>
      <c r="L22" s="3" t="str">
        <f>IF(G22="","",VLOOKUP(K22,希望業種調書!$S$2:$W$456,5,0))</f>
        <v/>
      </c>
      <c r="M22" s="30"/>
      <c r="N22" s="30"/>
      <c r="S22" s="12" t="str">
        <f t="shared" si="0"/>
        <v>30030500</v>
      </c>
      <c r="T22" s="14" t="s">
        <v>41</v>
      </c>
      <c r="U22" s="17" t="s">
        <v>42</v>
      </c>
      <c r="V22" s="15" t="s">
        <v>23</v>
      </c>
      <c r="W22" s="16" t="s">
        <v>47</v>
      </c>
    </row>
    <row r="23" spans="1:23" ht="32.25" customHeight="1" x14ac:dyDescent="0.15">
      <c r="A23" s="18"/>
      <c r="B23" s="20"/>
      <c r="C23" s="20"/>
      <c r="D23" s="21"/>
      <c r="E23" s="1" t="str">
        <f t="shared" si="1"/>
        <v/>
      </c>
      <c r="F23" s="42" t="str">
        <f>IF(A23="","",VLOOKUP(E23,希望業種調書!$T$2:$W$456,2,1))</f>
        <v/>
      </c>
      <c r="G23" s="18"/>
      <c r="H23" s="26"/>
      <c r="I23" s="20"/>
      <c r="J23" s="27"/>
      <c r="K23" s="1" t="str">
        <f t="shared" si="2"/>
        <v/>
      </c>
      <c r="L23" s="3" t="str">
        <f>IF(G23="","",VLOOKUP(K23,希望業種調書!$S$2:$W$456,5,0))</f>
        <v/>
      </c>
      <c r="M23" s="30"/>
      <c r="N23" s="30"/>
      <c r="S23" s="12" t="str">
        <f>T23&amp;V23</f>
        <v>30039900</v>
      </c>
      <c r="T23" s="14" t="s">
        <v>41</v>
      </c>
      <c r="U23" s="17" t="s">
        <v>42</v>
      </c>
      <c r="V23" s="15" t="s">
        <v>556</v>
      </c>
      <c r="W23" s="16" t="s">
        <v>553</v>
      </c>
    </row>
    <row r="24" spans="1:23" ht="32.25" customHeight="1" x14ac:dyDescent="0.15">
      <c r="A24" s="18"/>
      <c r="B24" s="20"/>
      <c r="C24" s="20"/>
      <c r="D24" s="21"/>
      <c r="E24" s="1" t="str">
        <f t="shared" si="1"/>
        <v/>
      </c>
      <c r="F24" s="42" t="str">
        <f>IF(A24="","",VLOOKUP(E24,希望業種調書!$T$2:$W$456,2,1))</f>
        <v/>
      </c>
      <c r="G24" s="18"/>
      <c r="H24" s="26"/>
      <c r="I24" s="20"/>
      <c r="J24" s="27"/>
      <c r="K24" s="1" t="str">
        <f t="shared" si="2"/>
        <v/>
      </c>
      <c r="L24" s="3" t="str">
        <f>IF(G24="","",VLOOKUP(K24,希望業種調書!$S$2:$W$456,5,0))</f>
        <v/>
      </c>
      <c r="M24" s="30"/>
      <c r="N24" s="30"/>
      <c r="S24" s="12" t="str">
        <f t="shared" si="0"/>
        <v>30040000</v>
      </c>
      <c r="T24" s="17" t="s">
        <v>48</v>
      </c>
      <c r="U24" s="17" t="s">
        <v>49</v>
      </c>
      <c r="V24" s="15" t="s">
        <v>35</v>
      </c>
      <c r="W24" s="16" t="s">
        <v>36</v>
      </c>
    </row>
    <row r="25" spans="1:23" ht="32.25" customHeight="1" x14ac:dyDescent="0.15">
      <c r="A25" s="18"/>
      <c r="B25" s="20"/>
      <c r="C25" s="20"/>
      <c r="D25" s="21"/>
      <c r="E25" s="1" t="str">
        <f t="shared" si="1"/>
        <v/>
      </c>
      <c r="F25" s="42" t="str">
        <f>IF(A25="","",VLOOKUP(E25,希望業種調書!$T$2:$W$456,2,1))</f>
        <v/>
      </c>
      <c r="G25" s="18"/>
      <c r="H25" s="26"/>
      <c r="I25" s="20"/>
      <c r="J25" s="27"/>
      <c r="K25" s="1" t="str">
        <f t="shared" si="2"/>
        <v/>
      </c>
      <c r="L25" s="3" t="str">
        <f>IF(G25="","",VLOOKUP(K25,希望業種調書!$S$2:$W$456,5,0))</f>
        <v/>
      </c>
      <c r="M25" s="30"/>
      <c r="N25" s="30"/>
      <c r="S25" s="12" t="str">
        <f t="shared" si="0"/>
        <v>30040100</v>
      </c>
      <c r="T25" s="14" t="s">
        <v>532</v>
      </c>
      <c r="U25" s="17" t="s">
        <v>49</v>
      </c>
      <c r="V25" s="15" t="s">
        <v>16</v>
      </c>
      <c r="W25" s="16" t="s">
        <v>50</v>
      </c>
    </row>
    <row r="26" spans="1:23" ht="32.25" customHeight="1" x14ac:dyDescent="0.15">
      <c r="A26" s="18"/>
      <c r="B26" s="20"/>
      <c r="C26" s="20"/>
      <c r="D26" s="21"/>
      <c r="E26" s="1" t="str">
        <f t="shared" si="1"/>
        <v/>
      </c>
      <c r="F26" s="42" t="str">
        <f>IF(A26="","",VLOOKUP(E26,希望業種調書!$T$2:$W$456,2,1))</f>
        <v/>
      </c>
      <c r="G26" s="18"/>
      <c r="H26" s="26"/>
      <c r="I26" s="20"/>
      <c r="J26" s="27"/>
      <c r="K26" s="1" t="str">
        <f t="shared" si="2"/>
        <v/>
      </c>
      <c r="L26" s="3" t="str">
        <f>IF(G26="","",VLOOKUP(K26,希望業種調書!$S$2:$W$456,5,0))</f>
        <v/>
      </c>
      <c r="M26" s="30"/>
      <c r="N26" s="30"/>
      <c r="S26" s="12" t="str">
        <f t="shared" si="0"/>
        <v>30040200</v>
      </c>
      <c r="T26" s="17" t="s">
        <v>48</v>
      </c>
      <c r="U26" s="17" t="s">
        <v>49</v>
      </c>
      <c r="V26" s="15" t="s">
        <v>18</v>
      </c>
      <c r="W26" s="16" t="s">
        <v>51</v>
      </c>
    </row>
    <row r="27" spans="1:23" ht="32.25" customHeight="1" x14ac:dyDescent="0.15">
      <c r="A27" s="18"/>
      <c r="B27" s="20"/>
      <c r="C27" s="20"/>
      <c r="D27" s="21"/>
      <c r="E27" s="1" t="str">
        <f t="shared" si="1"/>
        <v/>
      </c>
      <c r="F27" s="42" t="str">
        <f>IF(A27="","",VLOOKUP(E27,希望業種調書!$T$2:$W$456,2,1))</f>
        <v/>
      </c>
      <c r="G27" s="18"/>
      <c r="H27" s="26"/>
      <c r="I27" s="20"/>
      <c r="J27" s="27"/>
      <c r="K27" s="1" t="str">
        <f t="shared" si="2"/>
        <v/>
      </c>
      <c r="L27" s="3" t="str">
        <f>IF(G27="","",VLOOKUP(K27,希望業種調書!$S$2:$W$456,5,0))</f>
        <v/>
      </c>
      <c r="M27" s="30"/>
      <c r="N27" s="30"/>
      <c r="S27" s="12" t="str">
        <f t="shared" si="0"/>
        <v>30040300</v>
      </c>
      <c r="T27" s="14" t="s">
        <v>48</v>
      </c>
      <c r="U27" s="17" t="s">
        <v>49</v>
      </c>
      <c r="V27" s="15" t="s">
        <v>19</v>
      </c>
      <c r="W27" s="16" t="s">
        <v>52</v>
      </c>
    </row>
    <row r="28" spans="1:23" ht="32.25" customHeight="1" x14ac:dyDescent="0.15">
      <c r="A28" s="18"/>
      <c r="B28" s="20"/>
      <c r="C28" s="20"/>
      <c r="D28" s="21"/>
      <c r="E28" s="1" t="str">
        <f t="shared" si="1"/>
        <v/>
      </c>
      <c r="F28" s="42" t="str">
        <f>IF(A28="","",VLOOKUP(E28,希望業種調書!$T$2:$W$456,2,1))</f>
        <v/>
      </c>
      <c r="G28" s="18"/>
      <c r="H28" s="26"/>
      <c r="I28" s="20"/>
      <c r="J28" s="27"/>
      <c r="K28" s="1" t="str">
        <f t="shared" si="2"/>
        <v/>
      </c>
      <c r="L28" s="3" t="str">
        <f>IF(G28="","",VLOOKUP(K28,希望業種調書!$S$2:$W$456,5,0))</f>
        <v/>
      </c>
      <c r="M28" s="30"/>
      <c r="N28" s="30"/>
      <c r="S28" s="12" t="str">
        <f t="shared" si="0"/>
        <v>30040400</v>
      </c>
      <c r="T28" s="17" t="s">
        <v>48</v>
      </c>
      <c r="U28" s="17" t="s">
        <v>49</v>
      </c>
      <c r="V28" s="15" t="s">
        <v>21</v>
      </c>
      <c r="W28" s="16" t="s">
        <v>53</v>
      </c>
    </row>
    <row r="29" spans="1:23" ht="32.25" customHeight="1" thickBot="1" x14ac:dyDescent="0.2">
      <c r="A29" s="22"/>
      <c r="B29" s="23"/>
      <c r="C29" s="23"/>
      <c r="D29" s="24"/>
      <c r="E29" s="1" t="str">
        <f t="shared" si="1"/>
        <v/>
      </c>
      <c r="F29" s="42" t="str">
        <f>IF(A29="","",VLOOKUP(E29,希望業種調書!$T$2:$W$456,2,1))</f>
        <v/>
      </c>
      <c r="G29" s="22"/>
      <c r="H29" s="28"/>
      <c r="I29" s="23"/>
      <c r="J29" s="29"/>
      <c r="K29" s="1" t="str">
        <f t="shared" si="2"/>
        <v/>
      </c>
      <c r="L29" s="3" t="str">
        <f>IF(G29="","",VLOOKUP(K29,希望業種調書!$S$2:$W$456,5,0))</f>
        <v/>
      </c>
      <c r="M29" s="31"/>
      <c r="N29" s="31"/>
      <c r="S29" s="12" t="str">
        <f>T29&amp;V29</f>
        <v>30049900</v>
      </c>
      <c r="T29" s="17" t="s">
        <v>48</v>
      </c>
      <c r="U29" s="17" t="s">
        <v>49</v>
      </c>
      <c r="V29" s="15" t="s">
        <v>556</v>
      </c>
      <c r="W29" s="16" t="s">
        <v>553</v>
      </c>
    </row>
    <row r="30" spans="1:23" ht="16.5" customHeight="1" x14ac:dyDescent="0.15">
      <c r="A30" s="48" t="s">
        <v>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S30" s="12" t="str">
        <f t="shared" si="0"/>
        <v>30050000</v>
      </c>
      <c r="T30" s="17" t="s">
        <v>54</v>
      </c>
      <c r="U30" s="17" t="s">
        <v>55</v>
      </c>
      <c r="V30" s="15" t="s">
        <v>35</v>
      </c>
      <c r="W30" s="16" t="s">
        <v>36</v>
      </c>
    </row>
    <row r="31" spans="1:23" ht="16.5" customHeight="1" x14ac:dyDescent="0.15">
      <c r="S31" s="12" t="str">
        <f t="shared" si="0"/>
        <v>30050100</v>
      </c>
      <c r="T31" s="14" t="s">
        <v>533</v>
      </c>
      <c r="U31" s="17" t="s">
        <v>55</v>
      </c>
      <c r="V31" s="15" t="s">
        <v>16</v>
      </c>
      <c r="W31" s="16" t="s">
        <v>56</v>
      </c>
    </row>
    <row r="32" spans="1:23" ht="16.5" customHeight="1" x14ac:dyDescent="0.15">
      <c r="S32" s="12" t="str">
        <f t="shared" si="0"/>
        <v>30050200</v>
      </c>
      <c r="T32" s="17" t="s">
        <v>54</v>
      </c>
      <c r="U32" s="17" t="s">
        <v>55</v>
      </c>
      <c r="V32" s="15" t="s">
        <v>18</v>
      </c>
      <c r="W32" s="16" t="s">
        <v>57</v>
      </c>
    </row>
    <row r="33" spans="19:23" ht="16.5" customHeight="1" x14ac:dyDescent="0.15">
      <c r="S33" s="12" t="str">
        <f t="shared" si="0"/>
        <v>30050300</v>
      </c>
      <c r="T33" s="14" t="s">
        <v>54</v>
      </c>
      <c r="U33" s="17" t="s">
        <v>55</v>
      </c>
      <c r="V33" s="15" t="s">
        <v>19</v>
      </c>
      <c r="W33" s="16" t="s">
        <v>58</v>
      </c>
    </row>
    <row r="34" spans="19:23" ht="16.5" customHeight="1" x14ac:dyDescent="0.15">
      <c r="S34" s="12" t="str">
        <f t="shared" si="0"/>
        <v>30050400</v>
      </c>
      <c r="T34" s="17" t="s">
        <v>54</v>
      </c>
      <c r="U34" s="17" t="s">
        <v>55</v>
      </c>
      <c r="V34" s="15" t="s">
        <v>21</v>
      </c>
      <c r="W34" s="16" t="s">
        <v>59</v>
      </c>
    </row>
    <row r="35" spans="19:23" ht="16.5" customHeight="1" x14ac:dyDescent="0.15">
      <c r="S35" s="12" t="str">
        <f>T35&amp;V35</f>
        <v>30059900</v>
      </c>
      <c r="T35" s="17" t="s">
        <v>54</v>
      </c>
      <c r="U35" s="17" t="s">
        <v>55</v>
      </c>
      <c r="V35" s="15" t="s">
        <v>556</v>
      </c>
      <c r="W35" s="16" t="s">
        <v>553</v>
      </c>
    </row>
    <row r="36" spans="19:23" ht="16.5" customHeight="1" x14ac:dyDescent="0.15">
      <c r="S36" s="12" t="str">
        <f t="shared" si="0"/>
        <v>30060000</v>
      </c>
      <c r="T36" s="17" t="s">
        <v>60</v>
      </c>
      <c r="U36" s="17" t="s">
        <v>61</v>
      </c>
      <c r="V36" s="15" t="s">
        <v>35</v>
      </c>
      <c r="W36" s="16" t="s">
        <v>36</v>
      </c>
    </row>
    <row r="37" spans="19:23" ht="16.5" customHeight="1" x14ac:dyDescent="0.15">
      <c r="S37" s="12" t="str">
        <f t="shared" si="0"/>
        <v>30060100</v>
      </c>
      <c r="T37" s="14" t="s">
        <v>534</v>
      </c>
      <c r="U37" s="17" t="s">
        <v>61</v>
      </c>
      <c r="V37" s="15" t="s">
        <v>16</v>
      </c>
      <c r="W37" s="16" t="s">
        <v>62</v>
      </c>
    </row>
    <row r="38" spans="19:23" ht="16.5" customHeight="1" x14ac:dyDescent="0.15">
      <c r="S38" s="12" t="str">
        <f t="shared" si="0"/>
        <v>30060200</v>
      </c>
      <c r="T38" s="17" t="s">
        <v>60</v>
      </c>
      <c r="U38" s="17" t="s">
        <v>61</v>
      </c>
      <c r="V38" s="15" t="s">
        <v>18</v>
      </c>
      <c r="W38" s="16" t="s">
        <v>63</v>
      </c>
    </row>
    <row r="39" spans="19:23" ht="16.5" customHeight="1" x14ac:dyDescent="0.15">
      <c r="S39" s="12" t="str">
        <f>T39&amp;V39</f>
        <v>30069900</v>
      </c>
      <c r="T39" s="17" t="s">
        <v>60</v>
      </c>
      <c r="U39" s="17" t="s">
        <v>61</v>
      </c>
      <c r="V39" s="15" t="s">
        <v>556</v>
      </c>
      <c r="W39" s="16" t="s">
        <v>553</v>
      </c>
    </row>
    <row r="40" spans="19:23" ht="16.5" customHeight="1" x14ac:dyDescent="0.15">
      <c r="S40" s="12" t="str">
        <f t="shared" si="0"/>
        <v>30070000</v>
      </c>
      <c r="T40" s="17" t="s">
        <v>64</v>
      </c>
      <c r="U40" s="17" t="s">
        <v>65</v>
      </c>
      <c r="V40" s="15" t="s">
        <v>35</v>
      </c>
      <c r="W40" s="16" t="s">
        <v>36</v>
      </c>
    </row>
    <row r="41" spans="19:23" ht="16.5" customHeight="1" x14ac:dyDescent="0.15">
      <c r="S41" s="12" t="str">
        <f t="shared" si="0"/>
        <v>30070100</v>
      </c>
      <c r="T41" s="17" t="s">
        <v>64</v>
      </c>
      <c r="U41" s="17" t="s">
        <v>65</v>
      </c>
      <c r="V41" s="15" t="s">
        <v>16</v>
      </c>
      <c r="W41" s="16" t="s">
        <v>66</v>
      </c>
    </row>
    <row r="42" spans="19:23" ht="16.5" customHeight="1" x14ac:dyDescent="0.15">
      <c r="S42" s="12" t="str">
        <f t="shared" si="0"/>
        <v>30070200</v>
      </c>
      <c r="T42" s="17" t="s">
        <v>64</v>
      </c>
      <c r="U42" s="17" t="s">
        <v>65</v>
      </c>
      <c r="V42" s="15" t="s">
        <v>18</v>
      </c>
      <c r="W42" s="16" t="s">
        <v>67</v>
      </c>
    </row>
    <row r="43" spans="19:23" ht="16.5" customHeight="1" x14ac:dyDescent="0.15">
      <c r="S43" s="12" t="str">
        <f>T43&amp;V43</f>
        <v>30079900</v>
      </c>
      <c r="T43" s="17" t="s">
        <v>64</v>
      </c>
      <c r="U43" s="17" t="s">
        <v>65</v>
      </c>
      <c r="V43" s="15" t="s">
        <v>556</v>
      </c>
      <c r="W43" s="16" t="s">
        <v>553</v>
      </c>
    </row>
    <row r="44" spans="19:23" ht="16.5" customHeight="1" x14ac:dyDescent="0.15">
      <c r="S44" s="12" t="str">
        <f t="shared" si="0"/>
        <v>30080000</v>
      </c>
      <c r="T44" s="17" t="s">
        <v>68</v>
      </c>
      <c r="U44" s="17" t="s">
        <v>69</v>
      </c>
      <c r="V44" s="15" t="s">
        <v>35</v>
      </c>
      <c r="W44" s="16" t="s">
        <v>36</v>
      </c>
    </row>
    <row r="45" spans="19:23" ht="16.5" customHeight="1" x14ac:dyDescent="0.15">
      <c r="S45" s="12" t="str">
        <f t="shared" si="0"/>
        <v>30080100</v>
      </c>
      <c r="T45" s="17" t="s">
        <v>68</v>
      </c>
      <c r="U45" s="17" t="s">
        <v>69</v>
      </c>
      <c r="V45" s="15" t="s">
        <v>16</v>
      </c>
      <c r="W45" s="16" t="s">
        <v>70</v>
      </c>
    </row>
    <row r="46" spans="19:23" ht="16.5" customHeight="1" x14ac:dyDescent="0.15">
      <c r="S46" s="12" t="str">
        <f t="shared" si="0"/>
        <v>30080200</v>
      </c>
      <c r="T46" s="17" t="s">
        <v>68</v>
      </c>
      <c r="U46" s="17" t="s">
        <v>69</v>
      </c>
      <c r="V46" s="15" t="s">
        <v>18</v>
      </c>
      <c r="W46" s="16" t="s">
        <v>71</v>
      </c>
    </row>
    <row r="47" spans="19:23" ht="16.5" customHeight="1" x14ac:dyDescent="0.15">
      <c r="S47" s="12" t="str">
        <f t="shared" si="0"/>
        <v>30080300</v>
      </c>
      <c r="T47" s="17" t="s">
        <v>68</v>
      </c>
      <c r="U47" s="17" t="s">
        <v>69</v>
      </c>
      <c r="V47" s="15" t="s">
        <v>19</v>
      </c>
      <c r="W47" s="16" t="s">
        <v>72</v>
      </c>
    </row>
    <row r="48" spans="19:23" ht="16.5" customHeight="1" x14ac:dyDescent="0.15">
      <c r="S48" s="12" t="str">
        <f>T48&amp;V48</f>
        <v>30089900</v>
      </c>
      <c r="T48" s="17" t="s">
        <v>68</v>
      </c>
      <c r="U48" s="17" t="s">
        <v>69</v>
      </c>
      <c r="V48" s="15" t="s">
        <v>556</v>
      </c>
      <c r="W48" s="16" t="s">
        <v>553</v>
      </c>
    </row>
    <row r="49" spans="19:23" ht="16.5" customHeight="1" x14ac:dyDescent="0.15">
      <c r="S49" s="12" t="str">
        <f t="shared" si="0"/>
        <v>30090000</v>
      </c>
      <c r="T49" s="17" t="s">
        <v>73</v>
      </c>
      <c r="U49" s="17" t="s">
        <v>74</v>
      </c>
      <c r="V49" s="15" t="s">
        <v>35</v>
      </c>
      <c r="W49" s="16" t="s">
        <v>36</v>
      </c>
    </row>
    <row r="50" spans="19:23" ht="16.5" customHeight="1" x14ac:dyDescent="0.15">
      <c r="S50" s="12" t="str">
        <f t="shared" si="0"/>
        <v>30090100</v>
      </c>
      <c r="T50" s="17" t="s">
        <v>73</v>
      </c>
      <c r="U50" s="17" t="s">
        <v>74</v>
      </c>
      <c r="V50" s="15" t="s">
        <v>16</v>
      </c>
      <c r="W50" s="16" t="s">
        <v>75</v>
      </c>
    </row>
    <row r="51" spans="19:23" ht="16.5" customHeight="1" x14ac:dyDescent="0.15">
      <c r="S51" s="12" t="str">
        <f t="shared" si="0"/>
        <v>30090200</v>
      </c>
      <c r="T51" s="17" t="s">
        <v>73</v>
      </c>
      <c r="U51" s="17" t="s">
        <v>74</v>
      </c>
      <c r="V51" s="15" t="s">
        <v>18</v>
      </c>
      <c r="W51" s="16" t="s">
        <v>76</v>
      </c>
    </row>
    <row r="52" spans="19:23" ht="16.5" customHeight="1" x14ac:dyDescent="0.15">
      <c r="S52" s="12" t="str">
        <f t="shared" si="0"/>
        <v>30090300</v>
      </c>
      <c r="T52" s="17" t="s">
        <v>73</v>
      </c>
      <c r="U52" s="17" t="s">
        <v>74</v>
      </c>
      <c r="V52" s="15" t="s">
        <v>19</v>
      </c>
      <c r="W52" s="16" t="s">
        <v>77</v>
      </c>
    </row>
    <row r="53" spans="19:23" ht="16.5" customHeight="1" x14ac:dyDescent="0.15">
      <c r="S53" s="12" t="str">
        <f t="shared" si="0"/>
        <v>30090400</v>
      </c>
      <c r="T53" s="17" t="s">
        <v>73</v>
      </c>
      <c r="U53" s="17" t="s">
        <v>74</v>
      </c>
      <c r="V53" s="15" t="s">
        <v>21</v>
      </c>
      <c r="W53" s="16" t="s">
        <v>78</v>
      </c>
    </row>
    <row r="54" spans="19:23" ht="16.5" customHeight="1" x14ac:dyDescent="0.15">
      <c r="S54" s="12" t="str">
        <f t="shared" si="0"/>
        <v>30090500</v>
      </c>
      <c r="T54" s="17" t="s">
        <v>73</v>
      </c>
      <c r="U54" s="17" t="s">
        <v>74</v>
      </c>
      <c r="V54" s="15" t="s">
        <v>23</v>
      </c>
      <c r="W54" s="16" t="s">
        <v>79</v>
      </c>
    </row>
    <row r="55" spans="19:23" ht="16.5" customHeight="1" x14ac:dyDescent="0.15">
      <c r="S55" s="12" t="str">
        <f>T55&amp;V55</f>
        <v>30099900</v>
      </c>
      <c r="T55" s="17" t="s">
        <v>73</v>
      </c>
      <c r="U55" s="17" t="s">
        <v>74</v>
      </c>
      <c r="V55" s="15" t="s">
        <v>556</v>
      </c>
      <c r="W55" s="16" t="s">
        <v>553</v>
      </c>
    </row>
    <row r="56" spans="19:23" ht="16.5" customHeight="1" x14ac:dyDescent="0.15">
      <c r="S56" s="12" t="str">
        <f t="shared" si="0"/>
        <v>30100000</v>
      </c>
      <c r="T56" s="17" t="s">
        <v>80</v>
      </c>
      <c r="U56" s="17" t="s">
        <v>81</v>
      </c>
      <c r="V56" s="15" t="s">
        <v>35</v>
      </c>
      <c r="W56" s="16" t="s">
        <v>36</v>
      </c>
    </row>
    <row r="57" spans="19:23" ht="16.5" customHeight="1" x14ac:dyDescent="0.15">
      <c r="S57" s="12" t="str">
        <f t="shared" si="0"/>
        <v>30100100</v>
      </c>
      <c r="T57" s="17" t="s">
        <v>80</v>
      </c>
      <c r="U57" s="17" t="s">
        <v>81</v>
      </c>
      <c r="V57" s="15" t="s">
        <v>16</v>
      </c>
      <c r="W57" s="16" t="s">
        <v>82</v>
      </c>
    </row>
    <row r="58" spans="19:23" ht="16.5" customHeight="1" x14ac:dyDescent="0.15">
      <c r="S58" s="12" t="str">
        <f t="shared" si="0"/>
        <v>30100200</v>
      </c>
      <c r="T58" s="17" t="s">
        <v>80</v>
      </c>
      <c r="U58" s="17" t="s">
        <v>81</v>
      </c>
      <c r="V58" s="15" t="s">
        <v>18</v>
      </c>
      <c r="W58" s="16" t="s">
        <v>83</v>
      </c>
    </row>
    <row r="59" spans="19:23" ht="16.5" customHeight="1" x14ac:dyDescent="0.15">
      <c r="S59" s="12" t="str">
        <f>T59&amp;V59</f>
        <v>30109900</v>
      </c>
      <c r="T59" s="17" t="s">
        <v>80</v>
      </c>
      <c r="U59" s="17" t="s">
        <v>81</v>
      </c>
      <c r="V59" s="15" t="s">
        <v>556</v>
      </c>
      <c r="W59" s="16" t="s">
        <v>553</v>
      </c>
    </row>
    <row r="60" spans="19:23" ht="16.5" customHeight="1" x14ac:dyDescent="0.15">
      <c r="S60" s="12" t="str">
        <f t="shared" si="0"/>
        <v>30110000</v>
      </c>
      <c r="T60" s="15" t="s">
        <v>84</v>
      </c>
      <c r="U60" s="15" t="s">
        <v>85</v>
      </c>
      <c r="V60" s="15" t="s">
        <v>35</v>
      </c>
      <c r="W60" s="16" t="s">
        <v>36</v>
      </c>
    </row>
    <row r="61" spans="19:23" ht="16.5" customHeight="1" x14ac:dyDescent="0.15">
      <c r="S61" s="12" t="str">
        <f t="shared" si="0"/>
        <v>30120000</v>
      </c>
      <c r="T61" s="15" t="s">
        <v>86</v>
      </c>
      <c r="U61" s="15" t="s">
        <v>87</v>
      </c>
      <c r="V61" s="15" t="s">
        <v>35</v>
      </c>
      <c r="W61" s="16" t="s">
        <v>36</v>
      </c>
    </row>
    <row r="62" spans="19:23" ht="16.5" customHeight="1" x14ac:dyDescent="0.15">
      <c r="S62" s="12" t="str">
        <f t="shared" si="0"/>
        <v>30130000</v>
      </c>
      <c r="T62" s="17" t="s">
        <v>88</v>
      </c>
      <c r="U62" s="17" t="s">
        <v>89</v>
      </c>
      <c r="V62" s="15" t="s">
        <v>35</v>
      </c>
      <c r="W62" s="16" t="s">
        <v>36</v>
      </c>
    </row>
    <row r="63" spans="19:23" ht="16.5" customHeight="1" x14ac:dyDescent="0.15">
      <c r="S63" s="12" t="str">
        <f t="shared" si="0"/>
        <v>30130100</v>
      </c>
      <c r="T63" s="17" t="s">
        <v>88</v>
      </c>
      <c r="U63" s="17" t="s">
        <v>89</v>
      </c>
      <c r="V63" s="15" t="s">
        <v>16</v>
      </c>
      <c r="W63" s="16" t="s">
        <v>90</v>
      </c>
    </row>
    <row r="64" spans="19:23" ht="16.5" customHeight="1" x14ac:dyDescent="0.15">
      <c r="S64" s="12" t="str">
        <f t="shared" si="0"/>
        <v>30130200</v>
      </c>
      <c r="T64" s="17" t="s">
        <v>88</v>
      </c>
      <c r="U64" s="17" t="s">
        <v>89</v>
      </c>
      <c r="V64" s="15" t="s">
        <v>18</v>
      </c>
      <c r="W64" s="16" t="s">
        <v>91</v>
      </c>
    </row>
    <row r="65" spans="19:23" ht="16.5" customHeight="1" x14ac:dyDescent="0.15">
      <c r="S65" s="12" t="str">
        <f t="shared" si="0"/>
        <v>30130300</v>
      </c>
      <c r="T65" s="17" t="s">
        <v>88</v>
      </c>
      <c r="U65" s="17" t="s">
        <v>89</v>
      </c>
      <c r="V65" s="15" t="s">
        <v>19</v>
      </c>
      <c r="W65" s="16" t="s">
        <v>92</v>
      </c>
    </row>
    <row r="66" spans="19:23" ht="16.5" customHeight="1" x14ac:dyDescent="0.15">
      <c r="S66" s="12" t="str">
        <f t="shared" si="0"/>
        <v>30130400</v>
      </c>
      <c r="T66" s="17" t="s">
        <v>88</v>
      </c>
      <c r="U66" s="17" t="s">
        <v>89</v>
      </c>
      <c r="V66" s="15" t="s">
        <v>21</v>
      </c>
      <c r="W66" s="16" t="s">
        <v>93</v>
      </c>
    </row>
    <row r="67" spans="19:23" ht="16.5" customHeight="1" x14ac:dyDescent="0.15">
      <c r="S67" s="12" t="str">
        <f t="shared" si="0"/>
        <v>30130500</v>
      </c>
      <c r="T67" s="17" t="s">
        <v>88</v>
      </c>
      <c r="U67" s="17" t="s">
        <v>89</v>
      </c>
      <c r="V67" s="15" t="s">
        <v>23</v>
      </c>
      <c r="W67" s="16" t="s">
        <v>94</v>
      </c>
    </row>
    <row r="68" spans="19:23" ht="16.5" customHeight="1" x14ac:dyDescent="0.15">
      <c r="S68" s="12" t="str">
        <f t="shared" si="0"/>
        <v>30130600</v>
      </c>
      <c r="T68" s="17" t="s">
        <v>88</v>
      </c>
      <c r="U68" s="17" t="s">
        <v>89</v>
      </c>
      <c r="V68" s="15" t="s">
        <v>25</v>
      </c>
      <c r="W68" s="16" t="s">
        <v>95</v>
      </c>
    </row>
    <row r="69" spans="19:23" ht="16.5" customHeight="1" x14ac:dyDescent="0.15">
      <c r="S69" s="12" t="str">
        <f>T69&amp;V69</f>
        <v>30139900</v>
      </c>
      <c r="T69" s="17" t="s">
        <v>88</v>
      </c>
      <c r="U69" s="17" t="s">
        <v>89</v>
      </c>
      <c r="V69" s="15" t="s">
        <v>556</v>
      </c>
      <c r="W69" s="16" t="s">
        <v>553</v>
      </c>
    </row>
    <row r="70" spans="19:23" ht="16.5" customHeight="1" x14ac:dyDescent="0.15">
      <c r="S70" s="12" t="str">
        <f t="shared" si="0"/>
        <v>30140000</v>
      </c>
      <c r="T70" s="17" t="s">
        <v>96</v>
      </c>
      <c r="U70" s="17" t="s">
        <v>97</v>
      </c>
      <c r="V70" s="15" t="s">
        <v>35</v>
      </c>
      <c r="W70" s="16" t="s">
        <v>36</v>
      </c>
    </row>
    <row r="71" spans="19:23" ht="16.5" customHeight="1" x14ac:dyDescent="0.15">
      <c r="S71" s="12" t="str">
        <f t="shared" si="0"/>
        <v>30140100</v>
      </c>
      <c r="T71" s="17" t="s">
        <v>96</v>
      </c>
      <c r="U71" s="17" t="s">
        <v>97</v>
      </c>
      <c r="V71" s="15" t="s">
        <v>16</v>
      </c>
      <c r="W71" s="16" t="s">
        <v>98</v>
      </c>
    </row>
    <row r="72" spans="19:23" ht="16.5" customHeight="1" x14ac:dyDescent="0.15">
      <c r="S72" s="12" t="str">
        <f t="shared" si="0"/>
        <v>30140200</v>
      </c>
      <c r="T72" s="17" t="s">
        <v>96</v>
      </c>
      <c r="U72" s="17" t="s">
        <v>97</v>
      </c>
      <c r="V72" s="15" t="s">
        <v>18</v>
      </c>
      <c r="W72" s="16" t="s">
        <v>99</v>
      </c>
    </row>
    <row r="73" spans="19:23" ht="16.5" customHeight="1" x14ac:dyDescent="0.15">
      <c r="S73" s="12" t="str">
        <f t="shared" si="0"/>
        <v>30140300</v>
      </c>
      <c r="T73" s="17" t="s">
        <v>96</v>
      </c>
      <c r="U73" s="17" t="s">
        <v>97</v>
      </c>
      <c r="V73" s="15" t="s">
        <v>19</v>
      </c>
      <c r="W73" s="16" t="s">
        <v>100</v>
      </c>
    </row>
    <row r="74" spans="19:23" ht="16.5" customHeight="1" x14ac:dyDescent="0.15">
      <c r="S74" s="12" t="str">
        <f t="shared" si="0"/>
        <v>30140400</v>
      </c>
      <c r="T74" s="17" t="s">
        <v>96</v>
      </c>
      <c r="U74" s="17" t="s">
        <v>97</v>
      </c>
      <c r="V74" s="15" t="s">
        <v>21</v>
      </c>
      <c r="W74" s="16" t="s">
        <v>101</v>
      </c>
    </row>
    <row r="75" spans="19:23" ht="16.5" customHeight="1" x14ac:dyDescent="0.15">
      <c r="S75" s="12" t="str">
        <f t="shared" si="0"/>
        <v>30140500</v>
      </c>
      <c r="T75" s="17" t="s">
        <v>96</v>
      </c>
      <c r="U75" s="17" t="s">
        <v>97</v>
      </c>
      <c r="V75" s="15" t="s">
        <v>23</v>
      </c>
      <c r="W75" s="16" t="s">
        <v>102</v>
      </c>
    </row>
    <row r="76" spans="19:23" ht="16.5" customHeight="1" x14ac:dyDescent="0.15">
      <c r="S76" s="12" t="str">
        <f t="shared" ref="S76:S146" si="3">T76&amp;V76</f>
        <v>30140600</v>
      </c>
      <c r="T76" s="17" t="s">
        <v>96</v>
      </c>
      <c r="U76" s="17" t="s">
        <v>97</v>
      </c>
      <c r="V76" s="15" t="s">
        <v>25</v>
      </c>
      <c r="W76" s="16" t="s">
        <v>103</v>
      </c>
    </row>
    <row r="77" spans="19:23" ht="16.5" customHeight="1" x14ac:dyDescent="0.15">
      <c r="S77" s="12" t="str">
        <f t="shared" si="3"/>
        <v>30140700</v>
      </c>
      <c r="T77" s="17" t="s">
        <v>96</v>
      </c>
      <c r="U77" s="17" t="s">
        <v>97</v>
      </c>
      <c r="V77" s="15" t="s">
        <v>27</v>
      </c>
      <c r="W77" s="16" t="s">
        <v>104</v>
      </c>
    </row>
    <row r="78" spans="19:23" ht="16.5" customHeight="1" x14ac:dyDescent="0.15">
      <c r="S78" s="12" t="str">
        <f t="shared" si="3"/>
        <v>30140800</v>
      </c>
      <c r="T78" s="17" t="s">
        <v>96</v>
      </c>
      <c r="U78" s="17" t="s">
        <v>97</v>
      </c>
      <c r="V78" s="15" t="s">
        <v>29</v>
      </c>
      <c r="W78" s="16" t="s">
        <v>105</v>
      </c>
    </row>
    <row r="79" spans="19:23" ht="16.5" customHeight="1" x14ac:dyDescent="0.15">
      <c r="S79" s="12" t="str">
        <f t="shared" si="3"/>
        <v>30140900</v>
      </c>
      <c r="T79" s="17" t="s">
        <v>96</v>
      </c>
      <c r="U79" s="17" t="s">
        <v>97</v>
      </c>
      <c r="V79" s="15" t="s">
        <v>31</v>
      </c>
      <c r="W79" s="16" t="s">
        <v>106</v>
      </c>
    </row>
    <row r="80" spans="19:23" ht="16.5" customHeight="1" x14ac:dyDescent="0.15">
      <c r="S80" s="12" t="str">
        <f t="shared" si="3"/>
        <v>30141000</v>
      </c>
      <c r="T80" s="17" t="s">
        <v>96</v>
      </c>
      <c r="U80" s="17" t="s">
        <v>97</v>
      </c>
      <c r="V80" s="15" t="s">
        <v>107</v>
      </c>
      <c r="W80" s="16" t="s">
        <v>108</v>
      </c>
    </row>
    <row r="81" spans="19:23" ht="16.5" customHeight="1" x14ac:dyDescent="0.15">
      <c r="S81" s="12" t="str">
        <f t="shared" si="3"/>
        <v>30141100</v>
      </c>
      <c r="T81" s="17" t="s">
        <v>96</v>
      </c>
      <c r="U81" s="17" t="s">
        <v>97</v>
      </c>
      <c r="V81" s="15" t="s">
        <v>109</v>
      </c>
      <c r="W81" s="16" t="s">
        <v>110</v>
      </c>
    </row>
    <row r="82" spans="19:23" ht="16.5" customHeight="1" x14ac:dyDescent="0.15">
      <c r="S82" s="12" t="str">
        <f>T82&amp;V82</f>
        <v>30149900</v>
      </c>
      <c r="T82" s="17" t="s">
        <v>96</v>
      </c>
      <c r="U82" s="17" t="s">
        <v>97</v>
      </c>
      <c r="V82" s="15" t="s">
        <v>556</v>
      </c>
      <c r="W82" s="16" t="s">
        <v>553</v>
      </c>
    </row>
    <row r="83" spans="19:23" ht="16.5" customHeight="1" x14ac:dyDescent="0.15">
      <c r="S83" s="12" t="str">
        <f t="shared" si="3"/>
        <v>30150000</v>
      </c>
      <c r="T83" s="17" t="s">
        <v>111</v>
      </c>
      <c r="U83" s="17" t="s">
        <v>112</v>
      </c>
      <c r="V83" s="15" t="s">
        <v>35</v>
      </c>
      <c r="W83" s="16" t="s">
        <v>36</v>
      </c>
    </row>
    <row r="84" spans="19:23" ht="16.5" customHeight="1" x14ac:dyDescent="0.15">
      <c r="S84" s="12" t="str">
        <f t="shared" si="3"/>
        <v>30150100</v>
      </c>
      <c r="T84" s="17" t="s">
        <v>111</v>
      </c>
      <c r="U84" s="17" t="s">
        <v>112</v>
      </c>
      <c r="V84" s="15" t="s">
        <v>16</v>
      </c>
      <c r="W84" s="16" t="s">
        <v>113</v>
      </c>
    </row>
    <row r="85" spans="19:23" ht="16.5" customHeight="1" x14ac:dyDescent="0.15">
      <c r="S85" s="12" t="str">
        <f t="shared" si="3"/>
        <v>30150200</v>
      </c>
      <c r="T85" s="17" t="s">
        <v>111</v>
      </c>
      <c r="U85" s="17" t="s">
        <v>112</v>
      </c>
      <c r="V85" s="15" t="s">
        <v>18</v>
      </c>
      <c r="W85" s="16" t="s">
        <v>114</v>
      </c>
    </row>
    <row r="86" spans="19:23" ht="16.5" customHeight="1" x14ac:dyDescent="0.15">
      <c r="S86" s="12" t="str">
        <f t="shared" si="3"/>
        <v>30150300</v>
      </c>
      <c r="T86" s="17" t="s">
        <v>111</v>
      </c>
      <c r="U86" s="17" t="s">
        <v>112</v>
      </c>
      <c r="V86" s="15" t="s">
        <v>19</v>
      </c>
      <c r="W86" s="16" t="s">
        <v>115</v>
      </c>
    </row>
    <row r="87" spans="19:23" ht="16.5" customHeight="1" x14ac:dyDescent="0.15">
      <c r="S87" s="12" t="str">
        <f t="shared" si="3"/>
        <v>30150400</v>
      </c>
      <c r="T87" s="17" t="s">
        <v>111</v>
      </c>
      <c r="U87" s="17" t="s">
        <v>112</v>
      </c>
      <c r="V87" s="15" t="s">
        <v>21</v>
      </c>
      <c r="W87" s="16" t="s">
        <v>116</v>
      </c>
    </row>
    <row r="88" spans="19:23" ht="16.5" customHeight="1" x14ac:dyDescent="0.15">
      <c r="S88" s="12" t="str">
        <f t="shared" si="3"/>
        <v>30150500</v>
      </c>
      <c r="T88" s="17" t="s">
        <v>111</v>
      </c>
      <c r="U88" s="17" t="s">
        <v>112</v>
      </c>
      <c r="V88" s="15" t="s">
        <v>23</v>
      </c>
      <c r="W88" s="16" t="s">
        <v>117</v>
      </c>
    </row>
    <row r="89" spans="19:23" ht="16.5" customHeight="1" x14ac:dyDescent="0.15">
      <c r="S89" s="12" t="str">
        <f t="shared" si="3"/>
        <v>30150600</v>
      </c>
      <c r="T89" s="17" t="s">
        <v>111</v>
      </c>
      <c r="U89" s="17" t="s">
        <v>112</v>
      </c>
      <c r="V89" s="15" t="s">
        <v>25</v>
      </c>
      <c r="W89" s="16" t="s">
        <v>118</v>
      </c>
    </row>
    <row r="90" spans="19:23" ht="16.5" customHeight="1" x14ac:dyDescent="0.15">
      <c r="S90" s="12" t="str">
        <f t="shared" si="3"/>
        <v>30150700</v>
      </c>
      <c r="T90" s="17" t="s">
        <v>111</v>
      </c>
      <c r="U90" s="17" t="s">
        <v>112</v>
      </c>
      <c r="V90" s="15" t="s">
        <v>27</v>
      </c>
      <c r="W90" s="16" t="s">
        <v>119</v>
      </c>
    </row>
    <row r="91" spans="19:23" ht="16.5" customHeight="1" x14ac:dyDescent="0.15">
      <c r="S91" s="12" t="str">
        <f t="shared" si="3"/>
        <v>30150800</v>
      </c>
      <c r="T91" s="17" t="s">
        <v>111</v>
      </c>
      <c r="U91" s="17" t="s">
        <v>112</v>
      </c>
      <c r="V91" s="15" t="s">
        <v>29</v>
      </c>
      <c r="W91" s="16" t="s">
        <v>120</v>
      </c>
    </row>
    <row r="92" spans="19:23" ht="16.5" customHeight="1" x14ac:dyDescent="0.15">
      <c r="S92" s="12" t="str">
        <f t="shared" si="3"/>
        <v>30150900</v>
      </c>
      <c r="T92" s="17" t="s">
        <v>111</v>
      </c>
      <c r="U92" s="17" t="s">
        <v>112</v>
      </c>
      <c r="V92" s="15" t="s">
        <v>31</v>
      </c>
      <c r="W92" s="16" t="s">
        <v>121</v>
      </c>
    </row>
    <row r="93" spans="19:23" ht="16.5" customHeight="1" x14ac:dyDescent="0.15">
      <c r="S93" s="12" t="str">
        <f>T93&amp;V93</f>
        <v>30159900</v>
      </c>
      <c r="T93" s="17" t="s">
        <v>111</v>
      </c>
      <c r="U93" s="17" t="s">
        <v>112</v>
      </c>
      <c r="V93" s="15" t="s">
        <v>556</v>
      </c>
      <c r="W93" s="16" t="s">
        <v>553</v>
      </c>
    </row>
    <row r="94" spans="19:23" ht="16.5" customHeight="1" x14ac:dyDescent="0.15">
      <c r="S94" s="12" t="str">
        <f t="shared" si="3"/>
        <v>30160000</v>
      </c>
      <c r="T94" s="17" t="s">
        <v>122</v>
      </c>
      <c r="U94" s="17" t="s">
        <v>123</v>
      </c>
      <c r="V94" s="15" t="s">
        <v>35</v>
      </c>
      <c r="W94" s="16" t="s">
        <v>36</v>
      </c>
    </row>
    <row r="95" spans="19:23" ht="16.5" customHeight="1" x14ac:dyDescent="0.15">
      <c r="S95" s="12" t="str">
        <f t="shared" si="3"/>
        <v>30160100</v>
      </c>
      <c r="T95" s="17" t="s">
        <v>122</v>
      </c>
      <c r="U95" s="17" t="s">
        <v>123</v>
      </c>
      <c r="V95" s="15" t="s">
        <v>16</v>
      </c>
      <c r="W95" s="16" t="s">
        <v>124</v>
      </c>
    </row>
    <row r="96" spans="19:23" ht="16.5" customHeight="1" x14ac:dyDescent="0.15">
      <c r="S96" s="12" t="str">
        <f t="shared" si="3"/>
        <v>30160200</v>
      </c>
      <c r="T96" s="17" t="s">
        <v>122</v>
      </c>
      <c r="U96" s="17" t="s">
        <v>123</v>
      </c>
      <c r="V96" s="15" t="s">
        <v>18</v>
      </c>
      <c r="W96" s="16" t="s">
        <v>125</v>
      </c>
    </row>
    <row r="97" spans="19:23" ht="16.5" customHeight="1" x14ac:dyDescent="0.15">
      <c r="S97" s="12" t="str">
        <f t="shared" si="3"/>
        <v>30160300</v>
      </c>
      <c r="T97" s="17" t="s">
        <v>122</v>
      </c>
      <c r="U97" s="17" t="s">
        <v>123</v>
      </c>
      <c r="V97" s="15" t="s">
        <v>19</v>
      </c>
      <c r="W97" s="16" t="s">
        <v>126</v>
      </c>
    </row>
    <row r="98" spans="19:23" ht="16.5" customHeight="1" x14ac:dyDescent="0.15">
      <c r="S98" s="12" t="str">
        <f>T98&amp;V98</f>
        <v>30169900</v>
      </c>
      <c r="T98" s="17" t="s">
        <v>122</v>
      </c>
      <c r="U98" s="17" t="s">
        <v>123</v>
      </c>
      <c r="V98" s="15" t="s">
        <v>556</v>
      </c>
      <c r="W98" s="16" t="s">
        <v>553</v>
      </c>
    </row>
    <row r="99" spans="19:23" ht="16.5" customHeight="1" x14ac:dyDescent="0.15">
      <c r="S99" s="12" t="str">
        <f t="shared" si="3"/>
        <v>30170000</v>
      </c>
      <c r="T99" s="17" t="s">
        <v>127</v>
      </c>
      <c r="U99" s="17" t="s">
        <v>128</v>
      </c>
      <c r="V99" s="15" t="s">
        <v>35</v>
      </c>
      <c r="W99" s="16" t="s">
        <v>36</v>
      </c>
    </row>
    <row r="100" spans="19:23" ht="16.5" customHeight="1" x14ac:dyDescent="0.15">
      <c r="S100" s="12" t="str">
        <f t="shared" si="3"/>
        <v>30170100</v>
      </c>
      <c r="T100" s="17" t="s">
        <v>127</v>
      </c>
      <c r="U100" s="17" t="s">
        <v>128</v>
      </c>
      <c r="V100" s="15" t="s">
        <v>16</v>
      </c>
      <c r="W100" s="16" t="s">
        <v>129</v>
      </c>
    </row>
    <row r="101" spans="19:23" ht="16.5" customHeight="1" x14ac:dyDescent="0.15">
      <c r="S101" s="12" t="str">
        <f t="shared" si="3"/>
        <v>30170200</v>
      </c>
      <c r="T101" s="17" t="s">
        <v>127</v>
      </c>
      <c r="U101" s="17" t="s">
        <v>128</v>
      </c>
      <c r="V101" s="15" t="s">
        <v>18</v>
      </c>
      <c r="W101" s="16" t="s">
        <v>130</v>
      </c>
    </row>
    <row r="102" spans="19:23" ht="16.5" customHeight="1" x14ac:dyDescent="0.15">
      <c r="S102" s="12" t="str">
        <f t="shared" si="3"/>
        <v>30170300</v>
      </c>
      <c r="T102" s="17" t="s">
        <v>127</v>
      </c>
      <c r="U102" s="17" t="s">
        <v>128</v>
      </c>
      <c r="V102" s="15" t="s">
        <v>19</v>
      </c>
      <c r="W102" s="16" t="s">
        <v>131</v>
      </c>
    </row>
    <row r="103" spans="19:23" ht="16.5" customHeight="1" x14ac:dyDescent="0.15">
      <c r="S103" s="12" t="str">
        <f t="shared" si="3"/>
        <v>30170400</v>
      </c>
      <c r="T103" s="17" t="s">
        <v>127</v>
      </c>
      <c r="U103" s="17" t="s">
        <v>128</v>
      </c>
      <c r="V103" s="15" t="s">
        <v>21</v>
      </c>
      <c r="W103" s="16" t="s">
        <v>132</v>
      </c>
    </row>
    <row r="104" spans="19:23" ht="16.5" customHeight="1" x14ac:dyDescent="0.15">
      <c r="S104" s="12" t="str">
        <f t="shared" si="3"/>
        <v>30170500</v>
      </c>
      <c r="T104" s="17" t="s">
        <v>127</v>
      </c>
      <c r="U104" s="17" t="s">
        <v>128</v>
      </c>
      <c r="V104" s="15" t="s">
        <v>23</v>
      </c>
      <c r="W104" s="16" t="s">
        <v>133</v>
      </c>
    </row>
    <row r="105" spans="19:23" ht="16.5" customHeight="1" x14ac:dyDescent="0.15">
      <c r="S105" s="12" t="str">
        <f t="shared" si="3"/>
        <v>30170600</v>
      </c>
      <c r="T105" s="17" t="s">
        <v>127</v>
      </c>
      <c r="U105" s="17" t="s">
        <v>128</v>
      </c>
      <c r="V105" s="15" t="s">
        <v>25</v>
      </c>
      <c r="W105" s="16" t="s">
        <v>134</v>
      </c>
    </row>
    <row r="106" spans="19:23" ht="16.5" customHeight="1" x14ac:dyDescent="0.15">
      <c r="S106" s="12" t="str">
        <f t="shared" si="3"/>
        <v>30170700</v>
      </c>
      <c r="T106" s="17" t="s">
        <v>127</v>
      </c>
      <c r="U106" s="17" t="s">
        <v>128</v>
      </c>
      <c r="V106" s="15" t="s">
        <v>27</v>
      </c>
      <c r="W106" s="16" t="s">
        <v>135</v>
      </c>
    </row>
    <row r="107" spans="19:23" ht="16.5" customHeight="1" x14ac:dyDescent="0.15">
      <c r="S107" s="12" t="str">
        <f t="shared" si="3"/>
        <v>30170800</v>
      </c>
      <c r="T107" s="17" t="s">
        <v>127</v>
      </c>
      <c r="U107" s="17" t="s">
        <v>128</v>
      </c>
      <c r="V107" s="15" t="s">
        <v>29</v>
      </c>
      <c r="W107" s="16" t="s">
        <v>136</v>
      </c>
    </row>
    <row r="108" spans="19:23" ht="16.5" customHeight="1" x14ac:dyDescent="0.15">
      <c r="S108" s="12" t="str">
        <f>T108&amp;V108</f>
        <v>30179900</v>
      </c>
      <c r="T108" s="17" t="s">
        <v>127</v>
      </c>
      <c r="U108" s="17" t="s">
        <v>128</v>
      </c>
      <c r="V108" s="15" t="s">
        <v>556</v>
      </c>
      <c r="W108" s="16" t="s">
        <v>553</v>
      </c>
    </row>
    <row r="109" spans="19:23" ht="16.5" customHeight="1" x14ac:dyDescent="0.15">
      <c r="S109" s="12" t="str">
        <f t="shared" si="3"/>
        <v>30180000</v>
      </c>
      <c r="T109" s="17" t="s">
        <v>137</v>
      </c>
      <c r="U109" s="17" t="s">
        <v>138</v>
      </c>
      <c r="V109" s="15" t="s">
        <v>35</v>
      </c>
      <c r="W109" s="16" t="s">
        <v>36</v>
      </c>
    </row>
    <row r="110" spans="19:23" ht="16.5" customHeight="1" x14ac:dyDescent="0.15">
      <c r="S110" s="12" t="str">
        <f t="shared" si="3"/>
        <v>30180100</v>
      </c>
      <c r="T110" s="17" t="s">
        <v>137</v>
      </c>
      <c r="U110" s="17" t="s">
        <v>138</v>
      </c>
      <c r="V110" s="15" t="s">
        <v>16</v>
      </c>
      <c r="W110" s="16" t="s">
        <v>139</v>
      </c>
    </row>
    <row r="111" spans="19:23" ht="16.5" customHeight="1" x14ac:dyDescent="0.15">
      <c r="S111" s="12" t="str">
        <f t="shared" si="3"/>
        <v>30180200</v>
      </c>
      <c r="T111" s="17" t="s">
        <v>137</v>
      </c>
      <c r="U111" s="17" t="s">
        <v>138</v>
      </c>
      <c r="V111" s="15" t="s">
        <v>18</v>
      </c>
      <c r="W111" s="16" t="s">
        <v>140</v>
      </c>
    </row>
    <row r="112" spans="19:23" ht="16.5" customHeight="1" x14ac:dyDescent="0.15">
      <c r="S112" s="12" t="str">
        <f t="shared" si="3"/>
        <v>30180300</v>
      </c>
      <c r="T112" s="17" t="s">
        <v>137</v>
      </c>
      <c r="U112" s="17" t="s">
        <v>138</v>
      </c>
      <c r="V112" s="15" t="s">
        <v>19</v>
      </c>
      <c r="W112" s="16" t="s">
        <v>141</v>
      </c>
    </row>
    <row r="113" spans="19:23" ht="16.5" customHeight="1" x14ac:dyDescent="0.15">
      <c r="S113" s="12" t="str">
        <f t="shared" si="3"/>
        <v>30180400</v>
      </c>
      <c r="T113" s="17" t="s">
        <v>137</v>
      </c>
      <c r="U113" s="17" t="s">
        <v>138</v>
      </c>
      <c r="V113" s="15" t="s">
        <v>21</v>
      </c>
      <c r="W113" s="16" t="s">
        <v>142</v>
      </c>
    </row>
    <row r="114" spans="19:23" ht="16.5" customHeight="1" x14ac:dyDescent="0.15">
      <c r="S114" s="12" t="str">
        <f t="shared" si="3"/>
        <v>30180500</v>
      </c>
      <c r="T114" s="17" t="s">
        <v>137</v>
      </c>
      <c r="U114" s="17" t="s">
        <v>138</v>
      </c>
      <c r="V114" s="15" t="s">
        <v>23</v>
      </c>
      <c r="W114" s="16" t="s">
        <v>143</v>
      </c>
    </row>
    <row r="115" spans="19:23" ht="16.5" customHeight="1" x14ac:dyDescent="0.15">
      <c r="S115" s="12" t="str">
        <f>T115&amp;V115</f>
        <v>30189900</v>
      </c>
      <c r="T115" s="17" t="s">
        <v>137</v>
      </c>
      <c r="U115" s="17" t="s">
        <v>138</v>
      </c>
      <c r="V115" s="15" t="s">
        <v>556</v>
      </c>
      <c r="W115" s="16" t="s">
        <v>553</v>
      </c>
    </row>
    <row r="116" spans="19:23" ht="16.5" customHeight="1" x14ac:dyDescent="0.15">
      <c r="S116" s="12" t="str">
        <f t="shared" si="3"/>
        <v>30190000</v>
      </c>
      <c r="T116" s="17" t="s">
        <v>144</v>
      </c>
      <c r="U116" s="17" t="s">
        <v>145</v>
      </c>
      <c r="V116" s="15" t="s">
        <v>35</v>
      </c>
      <c r="W116" s="16" t="s">
        <v>36</v>
      </c>
    </row>
    <row r="117" spans="19:23" ht="16.5" customHeight="1" x14ac:dyDescent="0.15">
      <c r="S117" s="12" t="str">
        <f t="shared" si="3"/>
        <v>30190100</v>
      </c>
      <c r="T117" s="17" t="s">
        <v>144</v>
      </c>
      <c r="U117" s="17" t="s">
        <v>145</v>
      </c>
      <c r="V117" s="15" t="s">
        <v>16</v>
      </c>
      <c r="W117" s="16" t="s">
        <v>146</v>
      </c>
    </row>
    <row r="118" spans="19:23" ht="16.5" customHeight="1" x14ac:dyDescent="0.15">
      <c r="S118" s="12" t="str">
        <f t="shared" si="3"/>
        <v>30190200</v>
      </c>
      <c r="T118" s="17" t="s">
        <v>144</v>
      </c>
      <c r="U118" s="17" t="s">
        <v>145</v>
      </c>
      <c r="V118" s="15" t="s">
        <v>18</v>
      </c>
      <c r="W118" s="16" t="s">
        <v>147</v>
      </c>
    </row>
    <row r="119" spans="19:23" ht="16.5" customHeight="1" x14ac:dyDescent="0.15">
      <c r="S119" s="12" t="str">
        <f t="shared" si="3"/>
        <v>30190300</v>
      </c>
      <c r="T119" s="17" t="s">
        <v>144</v>
      </c>
      <c r="U119" s="17" t="s">
        <v>145</v>
      </c>
      <c r="V119" s="15" t="s">
        <v>19</v>
      </c>
      <c r="W119" s="16" t="s">
        <v>148</v>
      </c>
    </row>
    <row r="120" spans="19:23" ht="16.5" customHeight="1" x14ac:dyDescent="0.15">
      <c r="S120" s="12" t="str">
        <f t="shared" si="3"/>
        <v>30190400</v>
      </c>
      <c r="T120" s="17" t="s">
        <v>144</v>
      </c>
      <c r="U120" s="17" t="s">
        <v>145</v>
      </c>
      <c r="V120" s="15" t="s">
        <v>21</v>
      </c>
      <c r="W120" s="16" t="s">
        <v>149</v>
      </c>
    </row>
    <row r="121" spans="19:23" ht="16.5" customHeight="1" x14ac:dyDescent="0.15">
      <c r="S121" s="12" t="str">
        <f t="shared" si="3"/>
        <v>30190500</v>
      </c>
      <c r="T121" s="17" t="s">
        <v>144</v>
      </c>
      <c r="U121" s="17" t="s">
        <v>145</v>
      </c>
      <c r="V121" s="15" t="s">
        <v>23</v>
      </c>
      <c r="W121" s="16" t="s">
        <v>150</v>
      </c>
    </row>
    <row r="122" spans="19:23" ht="16.5" customHeight="1" x14ac:dyDescent="0.15">
      <c r="S122" s="12" t="str">
        <f t="shared" si="3"/>
        <v>30190600</v>
      </c>
      <c r="T122" s="17" t="s">
        <v>144</v>
      </c>
      <c r="U122" s="17" t="s">
        <v>145</v>
      </c>
      <c r="V122" s="15" t="s">
        <v>25</v>
      </c>
      <c r="W122" s="16" t="s">
        <v>151</v>
      </c>
    </row>
    <row r="123" spans="19:23" ht="16.5" customHeight="1" x14ac:dyDescent="0.15">
      <c r="S123" s="12" t="str">
        <f t="shared" si="3"/>
        <v>30190700</v>
      </c>
      <c r="T123" s="17" t="s">
        <v>144</v>
      </c>
      <c r="U123" s="17" t="s">
        <v>145</v>
      </c>
      <c r="V123" s="15" t="s">
        <v>27</v>
      </c>
      <c r="W123" s="16" t="s">
        <v>152</v>
      </c>
    </row>
    <row r="124" spans="19:23" ht="16.5" customHeight="1" x14ac:dyDescent="0.15">
      <c r="S124" s="12" t="str">
        <f t="shared" si="3"/>
        <v>30190800</v>
      </c>
      <c r="T124" s="17" t="s">
        <v>144</v>
      </c>
      <c r="U124" s="17" t="s">
        <v>145</v>
      </c>
      <c r="V124" s="15" t="s">
        <v>29</v>
      </c>
      <c r="W124" s="16" t="s">
        <v>153</v>
      </c>
    </row>
    <row r="125" spans="19:23" ht="16.5" customHeight="1" x14ac:dyDescent="0.15">
      <c r="S125" s="12" t="str">
        <f t="shared" si="3"/>
        <v>30190900</v>
      </c>
      <c r="T125" s="17" t="s">
        <v>144</v>
      </c>
      <c r="U125" s="17" t="s">
        <v>145</v>
      </c>
      <c r="V125" s="15" t="s">
        <v>31</v>
      </c>
      <c r="W125" s="16" t="s">
        <v>154</v>
      </c>
    </row>
    <row r="126" spans="19:23" ht="16.5" customHeight="1" x14ac:dyDescent="0.15">
      <c r="S126" s="12" t="str">
        <f t="shared" si="3"/>
        <v>30191000</v>
      </c>
      <c r="T126" s="17" t="s">
        <v>144</v>
      </c>
      <c r="U126" s="17" t="s">
        <v>145</v>
      </c>
      <c r="V126" s="15" t="s">
        <v>107</v>
      </c>
      <c r="W126" s="16" t="s">
        <v>155</v>
      </c>
    </row>
    <row r="127" spans="19:23" ht="16.5" customHeight="1" x14ac:dyDescent="0.15">
      <c r="S127" s="12" t="str">
        <f t="shared" si="3"/>
        <v>30191100</v>
      </c>
      <c r="T127" s="17" t="s">
        <v>144</v>
      </c>
      <c r="U127" s="17" t="s">
        <v>145</v>
      </c>
      <c r="V127" s="15" t="s">
        <v>109</v>
      </c>
      <c r="W127" s="16" t="s">
        <v>156</v>
      </c>
    </row>
    <row r="128" spans="19:23" ht="16.5" customHeight="1" x14ac:dyDescent="0.15">
      <c r="S128" s="12" t="str">
        <f t="shared" si="3"/>
        <v>30191200</v>
      </c>
      <c r="T128" s="17" t="s">
        <v>144</v>
      </c>
      <c r="U128" s="17" t="s">
        <v>145</v>
      </c>
      <c r="V128" s="15" t="s">
        <v>157</v>
      </c>
      <c r="W128" s="16" t="s">
        <v>158</v>
      </c>
    </row>
    <row r="129" spans="19:23" ht="16.5" customHeight="1" x14ac:dyDescent="0.15">
      <c r="S129" s="12" t="str">
        <f>T129&amp;V129</f>
        <v>30199900</v>
      </c>
      <c r="T129" s="17" t="s">
        <v>144</v>
      </c>
      <c r="U129" s="17" t="s">
        <v>145</v>
      </c>
      <c r="V129" s="15" t="s">
        <v>556</v>
      </c>
      <c r="W129" s="16" t="s">
        <v>553</v>
      </c>
    </row>
    <row r="130" spans="19:23" ht="16.5" customHeight="1" x14ac:dyDescent="0.15">
      <c r="S130" s="12" t="str">
        <f t="shared" si="3"/>
        <v>30200000</v>
      </c>
      <c r="T130" s="17" t="s">
        <v>159</v>
      </c>
      <c r="U130" s="17" t="s">
        <v>160</v>
      </c>
      <c r="V130" s="15" t="s">
        <v>35</v>
      </c>
      <c r="W130" s="16" t="s">
        <v>36</v>
      </c>
    </row>
    <row r="131" spans="19:23" ht="16.5" customHeight="1" x14ac:dyDescent="0.15">
      <c r="S131" s="12" t="str">
        <f t="shared" si="3"/>
        <v>30200100</v>
      </c>
      <c r="T131" s="17" t="s">
        <v>159</v>
      </c>
      <c r="U131" s="17" t="s">
        <v>160</v>
      </c>
      <c r="V131" s="15" t="s">
        <v>16</v>
      </c>
      <c r="W131" s="16" t="s">
        <v>161</v>
      </c>
    </row>
    <row r="132" spans="19:23" ht="16.5" customHeight="1" x14ac:dyDescent="0.15">
      <c r="S132" s="12" t="str">
        <f t="shared" si="3"/>
        <v>30200200</v>
      </c>
      <c r="T132" s="17" t="s">
        <v>159</v>
      </c>
      <c r="U132" s="17" t="s">
        <v>160</v>
      </c>
      <c r="V132" s="15" t="s">
        <v>18</v>
      </c>
      <c r="W132" s="16" t="s">
        <v>162</v>
      </c>
    </row>
    <row r="133" spans="19:23" ht="16.5" customHeight="1" x14ac:dyDescent="0.15">
      <c r="S133" s="12" t="str">
        <f t="shared" si="3"/>
        <v>30200300</v>
      </c>
      <c r="T133" s="17" t="s">
        <v>159</v>
      </c>
      <c r="U133" s="17" t="s">
        <v>160</v>
      </c>
      <c r="V133" s="15" t="s">
        <v>19</v>
      </c>
      <c r="W133" s="16" t="s">
        <v>163</v>
      </c>
    </row>
    <row r="134" spans="19:23" ht="16.5" customHeight="1" x14ac:dyDescent="0.15">
      <c r="S134" s="12" t="str">
        <f t="shared" si="3"/>
        <v>30200400</v>
      </c>
      <c r="T134" s="17" t="s">
        <v>159</v>
      </c>
      <c r="U134" s="17" t="s">
        <v>160</v>
      </c>
      <c r="V134" s="15" t="s">
        <v>21</v>
      </c>
      <c r="W134" s="16" t="s">
        <v>164</v>
      </c>
    </row>
    <row r="135" spans="19:23" ht="16.5" customHeight="1" x14ac:dyDescent="0.15">
      <c r="S135" s="12" t="str">
        <f t="shared" si="3"/>
        <v>30200500</v>
      </c>
      <c r="T135" s="17" t="s">
        <v>159</v>
      </c>
      <c r="U135" s="17" t="s">
        <v>160</v>
      </c>
      <c r="V135" s="15" t="s">
        <v>23</v>
      </c>
      <c r="W135" s="16" t="s">
        <v>165</v>
      </c>
    </row>
    <row r="136" spans="19:23" ht="16.5" customHeight="1" x14ac:dyDescent="0.15">
      <c r="S136" s="12" t="str">
        <f t="shared" si="3"/>
        <v>30200600</v>
      </c>
      <c r="T136" s="17" t="s">
        <v>159</v>
      </c>
      <c r="U136" s="17" t="s">
        <v>160</v>
      </c>
      <c r="V136" s="15" t="s">
        <v>25</v>
      </c>
      <c r="W136" s="16" t="s">
        <v>166</v>
      </c>
    </row>
    <row r="137" spans="19:23" ht="16.5" customHeight="1" x14ac:dyDescent="0.15">
      <c r="S137" s="12" t="str">
        <f t="shared" si="3"/>
        <v>30200700</v>
      </c>
      <c r="T137" s="17" t="s">
        <v>159</v>
      </c>
      <c r="U137" s="17" t="s">
        <v>160</v>
      </c>
      <c r="V137" s="15" t="s">
        <v>27</v>
      </c>
      <c r="W137" s="16" t="s">
        <v>167</v>
      </c>
    </row>
    <row r="138" spans="19:23" ht="16.5" customHeight="1" x14ac:dyDescent="0.15">
      <c r="S138" s="12" t="str">
        <f t="shared" si="3"/>
        <v>30200800</v>
      </c>
      <c r="T138" s="17" t="s">
        <v>159</v>
      </c>
      <c r="U138" s="17" t="s">
        <v>160</v>
      </c>
      <c r="V138" s="15" t="s">
        <v>29</v>
      </c>
      <c r="W138" s="16" t="s">
        <v>168</v>
      </c>
    </row>
    <row r="139" spans="19:23" ht="16.5" customHeight="1" x14ac:dyDescent="0.15">
      <c r="S139" s="12" t="str">
        <f t="shared" si="3"/>
        <v>30200900</v>
      </c>
      <c r="T139" s="17" t="s">
        <v>159</v>
      </c>
      <c r="U139" s="17" t="s">
        <v>160</v>
      </c>
      <c r="V139" s="15" t="s">
        <v>31</v>
      </c>
      <c r="W139" s="16" t="s">
        <v>169</v>
      </c>
    </row>
    <row r="140" spans="19:23" ht="16.5" customHeight="1" x14ac:dyDescent="0.15">
      <c r="S140" s="12" t="str">
        <f t="shared" si="3"/>
        <v>30201000</v>
      </c>
      <c r="T140" s="17" t="s">
        <v>159</v>
      </c>
      <c r="U140" s="17" t="s">
        <v>160</v>
      </c>
      <c r="V140" s="15" t="s">
        <v>107</v>
      </c>
      <c r="W140" s="16" t="s">
        <v>170</v>
      </c>
    </row>
    <row r="141" spans="19:23" ht="16.5" customHeight="1" x14ac:dyDescent="0.15">
      <c r="S141" s="12" t="str">
        <f t="shared" si="3"/>
        <v>30201100</v>
      </c>
      <c r="T141" s="17" t="s">
        <v>159</v>
      </c>
      <c r="U141" s="17" t="s">
        <v>160</v>
      </c>
      <c r="V141" s="15" t="s">
        <v>109</v>
      </c>
      <c r="W141" s="16" t="s">
        <v>171</v>
      </c>
    </row>
    <row r="142" spans="19:23" ht="16.5" customHeight="1" x14ac:dyDescent="0.15">
      <c r="S142" s="12" t="str">
        <f t="shared" si="3"/>
        <v>30201200</v>
      </c>
      <c r="T142" s="17" t="s">
        <v>159</v>
      </c>
      <c r="U142" s="17" t="s">
        <v>160</v>
      </c>
      <c r="V142" s="15" t="s">
        <v>157</v>
      </c>
      <c r="W142" s="16" t="s">
        <v>172</v>
      </c>
    </row>
    <row r="143" spans="19:23" ht="16.5" customHeight="1" x14ac:dyDescent="0.15">
      <c r="S143" s="12" t="str">
        <f>T143&amp;V143</f>
        <v>30209900</v>
      </c>
      <c r="T143" s="17" t="s">
        <v>159</v>
      </c>
      <c r="U143" s="17" t="s">
        <v>160</v>
      </c>
      <c r="V143" s="15" t="s">
        <v>556</v>
      </c>
      <c r="W143" s="16" t="s">
        <v>553</v>
      </c>
    </row>
    <row r="144" spans="19:23" ht="16.5" customHeight="1" x14ac:dyDescent="0.15">
      <c r="S144" s="12" t="str">
        <f t="shared" si="3"/>
        <v>30210000</v>
      </c>
      <c r="T144" s="17" t="s">
        <v>173</v>
      </c>
      <c r="U144" s="17" t="s">
        <v>174</v>
      </c>
      <c r="V144" s="15" t="s">
        <v>35</v>
      </c>
      <c r="W144" s="16" t="s">
        <v>36</v>
      </c>
    </row>
    <row r="145" spans="19:23" ht="16.5" customHeight="1" x14ac:dyDescent="0.15">
      <c r="S145" s="12" t="str">
        <f t="shared" si="3"/>
        <v>30210100</v>
      </c>
      <c r="T145" s="17" t="s">
        <v>173</v>
      </c>
      <c r="U145" s="17" t="s">
        <v>174</v>
      </c>
      <c r="V145" s="15" t="s">
        <v>16</v>
      </c>
      <c r="W145" s="16" t="s">
        <v>175</v>
      </c>
    </row>
    <row r="146" spans="19:23" ht="16.5" customHeight="1" x14ac:dyDescent="0.15">
      <c r="S146" s="12" t="str">
        <f t="shared" si="3"/>
        <v>30210200</v>
      </c>
      <c r="T146" s="17" t="s">
        <v>173</v>
      </c>
      <c r="U146" s="17" t="s">
        <v>174</v>
      </c>
      <c r="V146" s="15" t="s">
        <v>18</v>
      </c>
      <c r="W146" s="16" t="s">
        <v>176</v>
      </c>
    </row>
    <row r="147" spans="19:23" ht="16.5" customHeight="1" x14ac:dyDescent="0.15">
      <c r="S147" s="12" t="str">
        <f t="shared" ref="S147:S212" si="4">T147&amp;V147</f>
        <v>30210300</v>
      </c>
      <c r="T147" s="17" t="s">
        <v>173</v>
      </c>
      <c r="U147" s="17" t="s">
        <v>174</v>
      </c>
      <c r="V147" s="15" t="s">
        <v>19</v>
      </c>
      <c r="W147" s="16" t="s">
        <v>177</v>
      </c>
    </row>
    <row r="148" spans="19:23" ht="16.5" customHeight="1" x14ac:dyDescent="0.15">
      <c r="S148" s="12" t="str">
        <f t="shared" si="4"/>
        <v>30210400</v>
      </c>
      <c r="T148" s="17" t="s">
        <v>173</v>
      </c>
      <c r="U148" s="17" t="s">
        <v>174</v>
      </c>
      <c r="V148" s="15" t="s">
        <v>21</v>
      </c>
      <c r="W148" s="16" t="s">
        <v>178</v>
      </c>
    </row>
    <row r="149" spans="19:23" ht="16.5" customHeight="1" x14ac:dyDescent="0.15">
      <c r="S149" s="12" t="str">
        <f t="shared" si="4"/>
        <v>30210500</v>
      </c>
      <c r="T149" s="17" t="s">
        <v>173</v>
      </c>
      <c r="U149" s="17" t="s">
        <v>174</v>
      </c>
      <c r="V149" s="15" t="s">
        <v>23</v>
      </c>
      <c r="W149" s="16" t="s">
        <v>179</v>
      </c>
    </row>
    <row r="150" spans="19:23" ht="16.5" customHeight="1" x14ac:dyDescent="0.15">
      <c r="S150" s="12" t="str">
        <f t="shared" si="4"/>
        <v>30210600</v>
      </c>
      <c r="T150" s="17" t="s">
        <v>173</v>
      </c>
      <c r="U150" s="17" t="s">
        <v>174</v>
      </c>
      <c r="V150" s="15" t="s">
        <v>25</v>
      </c>
      <c r="W150" s="16" t="s">
        <v>180</v>
      </c>
    </row>
    <row r="151" spans="19:23" ht="16.5" customHeight="1" x14ac:dyDescent="0.15">
      <c r="S151" s="12" t="str">
        <f t="shared" si="4"/>
        <v>30210700</v>
      </c>
      <c r="T151" s="17" t="s">
        <v>173</v>
      </c>
      <c r="U151" s="17" t="s">
        <v>174</v>
      </c>
      <c r="V151" s="15" t="s">
        <v>27</v>
      </c>
      <c r="W151" s="16" t="s">
        <v>181</v>
      </c>
    </row>
    <row r="152" spans="19:23" ht="16.5" customHeight="1" x14ac:dyDescent="0.15">
      <c r="S152" s="12" t="str">
        <f t="shared" si="4"/>
        <v>30210800</v>
      </c>
      <c r="T152" s="17" t="s">
        <v>173</v>
      </c>
      <c r="U152" s="17" t="s">
        <v>174</v>
      </c>
      <c r="V152" s="15" t="s">
        <v>29</v>
      </c>
      <c r="W152" s="16" t="s">
        <v>182</v>
      </c>
    </row>
    <row r="153" spans="19:23" ht="16.5" customHeight="1" x14ac:dyDescent="0.15">
      <c r="S153" s="12" t="str">
        <f t="shared" si="4"/>
        <v>30210900</v>
      </c>
      <c r="T153" s="17" t="s">
        <v>173</v>
      </c>
      <c r="U153" s="17" t="s">
        <v>174</v>
      </c>
      <c r="V153" s="15" t="s">
        <v>31</v>
      </c>
      <c r="W153" s="16" t="s">
        <v>183</v>
      </c>
    </row>
    <row r="154" spans="19:23" ht="16.5" customHeight="1" x14ac:dyDescent="0.15">
      <c r="S154" s="12" t="str">
        <f t="shared" si="4"/>
        <v>30211000</v>
      </c>
      <c r="T154" s="17" t="s">
        <v>173</v>
      </c>
      <c r="U154" s="17" t="s">
        <v>174</v>
      </c>
      <c r="V154" s="15" t="s">
        <v>107</v>
      </c>
      <c r="W154" s="16" t="s">
        <v>184</v>
      </c>
    </row>
    <row r="155" spans="19:23" ht="16.5" customHeight="1" x14ac:dyDescent="0.15">
      <c r="S155" s="12" t="str">
        <f t="shared" si="4"/>
        <v>30211100</v>
      </c>
      <c r="T155" s="17" t="s">
        <v>173</v>
      </c>
      <c r="U155" s="17" t="s">
        <v>174</v>
      </c>
      <c r="V155" s="15" t="s">
        <v>109</v>
      </c>
      <c r="W155" s="16" t="s">
        <v>185</v>
      </c>
    </row>
    <row r="156" spans="19:23" ht="16.5" customHeight="1" x14ac:dyDescent="0.15">
      <c r="S156" s="12" t="str">
        <f t="shared" si="4"/>
        <v>30211200</v>
      </c>
      <c r="T156" s="17" t="s">
        <v>173</v>
      </c>
      <c r="U156" s="17" t="s">
        <v>174</v>
      </c>
      <c r="V156" s="15" t="s">
        <v>157</v>
      </c>
      <c r="W156" s="16" t="s">
        <v>186</v>
      </c>
    </row>
    <row r="157" spans="19:23" ht="16.5" customHeight="1" x14ac:dyDescent="0.15">
      <c r="S157" s="12" t="str">
        <f t="shared" si="4"/>
        <v>30211300</v>
      </c>
      <c r="T157" s="17" t="s">
        <v>173</v>
      </c>
      <c r="U157" s="17" t="s">
        <v>174</v>
      </c>
      <c r="V157" s="15" t="s">
        <v>187</v>
      </c>
      <c r="W157" s="16" t="s">
        <v>188</v>
      </c>
    </row>
    <row r="158" spans="19:23" ht="16.5" customHeight="1" x14ac:dyDescent="0.15">
      <c r="S158" s="12" t="str">
        <f t="shared" si="4"/>
        <v>30211400</v>
      </c>
      <c r="T158" s="17" t="s">
        <v>173</v>
      </c>
      <c r="U158" s="17" t="s">
        <v>174</v>
      </c>
      <c r="V158" s="15" t="s">
        <v>189</v>
      </c>
      <c r="W158" s="16" t="s">
        <v>190</v>
      </c>
    </row>
    <row r="159" spans="19:23" ht="16.5" customHeight="1" x14ac:dyDescent="0.15">
      <c r="S159" s="12" t="str">
        <f t="shared" si="4"/>
        <v>30211500</v>
      </c>
      <c r="T159" s="17" t="s">
        <v>173</v>
      </c>
      <c r="U159" s="17" t="s">
        <v>174</v>
      </c>
      <c r="V159" s="15" t="s">
        <v>191</v>
      </c>
      <c r="W159" s="16" t="s">
        <v>192</v>
      </c>
    </row>
    <row r="160" spans="19:23" ht="16.5" customHeight="1" x14ac:dyDescent="0.15">
      <c r="S160" s="12" t="str">
        <f t="shared" si="4"/>
        <v>30211600</v>
      </c>
      <c r="T160" s="17" t="s">
        <v>173</v>
      </c>
      <c r="U160" s="17" t="s">
        <v>174</v>
      </c>
      <c r="V160" s="15" t="s">
        <v>193</v>
      </c>
      <c r="W160" s="16" t="s">
        <v>194</v>
      </c>
    </row>
    <row r="161" spans="19:23" ht="16.5" customHeight="1" x14ac:dyDescent="0.15">
      <c r="S161" s="12" t="str">
        <f t="shared" si="4"/>
        <v>30211700</v>
      </c>
      <c r="T161" s="17" t="s">
        <v>173</v>
      </c>
      <c r="U161" s="17" t="s">
        <v>174</v>
      </c>
      <c r="V161" s="15" t="s">
        <v>195</v>
      </c>
      <c r="W161" s="16" t="s">
        <v>196</v>
      </c>
    </row>
    <row r="162" spans="19:23" ht="16.5" customHeight="1" x14ac:dyDescent="0.15">
      <c r="S162" s="12" t="str">
        <f t="shared" si="4"/>
        <v>30211800</v>
      </c>
      <c r="T162" s="17" t="s">
        <v>173</v>
      </c>
      <c r="U162" s="17" t="s">
        <v>174</v>
      </c>
      <c r="V162" s="15" t="s">
        <v>197</v>
      </c>
      <c r="W162" s="16" t="s">
        <v>198</v>
      </c>
    </row>
    <row r="163" spans="19:23" ht="16.5" customHeight="1" x14ac:dyDescent="0.15">
      <c r="S163" s="12" t="str">
        <f t="shared" si="4"/>
        <v>30211900</v>
      </c>
      <c r="T163" s="17" t="s">
        <v>173</v>
      </c>
      <c r="U163" s="17" t="s">
        <v>174</v>
      </c>
      <c r="V163" s="15" t="s">
        <v>199</v>
      </c>
      <c r="W163" s="16" t="s">
        <v>200</v>
      </c>
    </row>
    <row r="164" spans="19:23" ht="16.5" customHeight="1" x14ac:dyDescent="0.15">
      <c r="S164" s="12" t="str">
        <f t="shared" si="4"/>
        <v>30212000</v>
      </c>
      <c r="T164" s="17" t="s">
        <v>173</v>
      </c>
      <c r="U164" s="17" t="s">
        <v>174</v>
      </c>
      <c r="V164" s="15" t="s">
        <v>201</v>
      </c>
      <c r="W164" s="16" t="s">
        <v>202</v>
      </c>
    </row>
    <row r="165" spans="19:23" ht="16.5" customHeight="1" x14ac:dyDescent="0.15">
      <c r="S165" s="12" t="str">
        <f t="shared" si="4"/>
        <v>30212100</v>
      </c>
      <c r="T165" s="17" t="s">
        <v>173</v>
      </c>
      <c r="U165" s="17" t="s">
        <v>174</v>
      </c>
      <c r="V165" s="15" t="s">
        <v>203</v>
      </c>
      <c r="W165" s="16" t="s">
        <v>204</v>
      </c>
    </row>
    <row r="166" spans="19:23" ht="16.5" customHeight="1" x14ac:dyDescent="0.15">
      <c r="S166" s="12" t="str">
        <f t="shared" si="4"/>
        <v>30212200</v>
      </c>
      <c r="T166" s="17" t="s">
        <v>173</v>
      </c>
      <c r="U166" s="17" t="s">
        <v>174</v>
      </c>
      <c r="V166" s="15" t="s">
        <v>205</v>
      </c>
      <c r="W166" s="16" t="s">
        <v>206</v>
      </c>
    </row>
    <row r="167" spans="19:23" ht="16.5" customHeight="1" x14ac:dyDescent="0.15">
      <c r="S167" s="12" t="str">
        <f t="shared" si="4"/>
        <v>30212300</v>
      </c>
      <c r="T167" s="17" t="s">
        <v>173</v>
      </c>
      <c r="U167" s="17" t="s">
        <v>174</v>
      </c>
      <c r="V167" s="15" t="s">
        <v>207</v>
      </c>
      <c r="W167" s="16" t="s">
        <v>208</v>
      </c>
    </row>
    <row r="168" spans="19:23" ht="16.5" customHeight="1" x14ac:dyDescent="0.15">
      <c r="S168" s="12" t="str">
        <f t="shared" si="4"/>
        <v>30212400</v>
      </c>
      <c r="T168" s="17" t="s">
        <v>173</v>
      </c>
      <c r="U168" s="17" t="s">
        <v>174</v>
      </c>
      <c r="V168" s="15" t="s">
        <v>209</v>
      </c>
      <c r="W168" s="16" t="s">
        <v>210</v>
      </c>
    </row>
    <row r="169" spans="19:23" ht="16.5" customHeight="1" x14ac:dyDescent="0.15">
      <c r="S169" s="12" t="str">
        <f t="shared" si="4"/>
        <v>30212500</v>
      </c>
      <c r="T169" s="17" t="s">
        <v>173</v>
      </c>
      <c r="U169" s="17" t="s">
        <v>174</v>
      </c>
      <c r="V169" s="15" t="s">
        <v>211</v>
      </c>
      <c r="W169" s="16" t="s">
        <v>212</v>
      </c>
    </row>
    <row r="170" spans="19:23" ht="16.5" customHeight="1" x14ac:dyDescent="0.15">
      <c r="S170" s="12" t="str">
        <f t="shared" si="4"/>
        <v>30212600</v>
      </c>
      <c r="T170" s="17" t="s">
        <v>173</v>
      </c>
      <c r="U170" s="17" t="s">
        <v>174</v>
      </c>
      <c r="V170" s="15" t="s">
        <v>213</v>
      </c>
      <c r="W170" s="16" t="s">
        <v>214</v>
      </c>
    </row>
    <row r="171" spans="19:23" ht="16.5" customHeight="1" x14ac:dyDescent="0.15">
      <c r="S171" s="12" t="str">
        <f t="shared" si="4"/>
        <v>30212700</v>
      </c>
      <c r="T171" s="17" t="s">
        <v>173</v>
      </c>
      <c r="U171" s="17" t="s">
        <v>174</v>
      </c>
      <c r="V171" s="15" t="s">
        <v>215</v>
      </c>
      <c r="W171" s="16" t="s">
        <v>216</v>
      </c>
    </row>
    <row r="172" spans="19:23" ht="16.5" customHeight="1" x14ac:dyDescent="0.15">
      <c r="S172" s="12" t="str">
        <f t="shared" si="4"/>
        <v>30212800</v>
      </c>
      <c r="T172" s="17" t="s">
        <v>173</v>
      </c>
      <c r="U172" s="17" t="s">
        <v>174</v>
      </c>
      <c r="V172" s="15" t="s">
        <v>217</v>
      </c>
      <c r="W172" s="16" t="s">
        <v>218</v>
      </c>
    </row>
    <row r="173" spans="19:23" ht="16.5" customHeight="1" x14ac:dyDescent="0.15">
      <c r="S173" s="12" t="str">
        <f t="shared" si="4"/>
        <v>30212900</v>
      </c>
      <c r="T173" s="17" t="s">
        <v>173</v>
      </c>
      <c r="U173" s="17" t="s">
        <v>174</v>
      </c>
      <c r="V173" s="15" t="s">
        <v>219</v>
      </c>
      <c r="W173" s="16" t="s">
        <v>220</v>
      </c>
    </row>
    <row r="174" spans="19:23" ht="16.5" customHeight="1" x14ac:dyDescent="0.15">
      <c r="S174" s="12" t="str">
        <f t="shared" si="4"/>
        <v>30213000</v>
      </c>
      <c r="T174" s="17" t="s">
        <v>173</v>
      </c>
      <c r="U174" s="17" t="s">
        <v>174</v>
      </c>
      <c r="V174" s="15" t="s">
        <v>221</v>
      </c>
      <c r="W174" s="16" t="s">
        <v>222</v>
      </c>
    </row>
    <row r="175" spans="19:23" ht="16.5" customHeight="1" x14ac:dyDescent="0.15">
      <c r="S175" s="12" t="str">
        <f t="shared" si="4"/>
        <v>30213100</v>
      </c>
      <c r="T175" s="17" t="s">
        <v>173</v>
      </c>
      <c r="U175" s="17" t="s">
        <v>174</v>
      </c>
      <c r="V175" s="15" t="s">
        <v>223</v>
      </c>
      <c r="W175" s="16" t="s">
        <v>224</v>
      </c>
    </row>
    <row r="176" spans="19:23" ht="16.5" customHeight="1" x14ac:dyDescent="0.15">
      <c r="S176" s="12" t="str">
        <f t="shared" si="4"/>
        <v>30213200</v>
      </c>
      <c r="T176" s="17" t="s">
        <v>173</v>
      </c>
      <c r="U176" s="17" t="s">
        <v>174</v>
      </c>
      <c r="V176" s="15" t="s">
        <v>225</v>
      </c>
      <c r="W176" s="16" t="s">
        <v>226</v>
      </c>
    </row>
    <row r="177" spans="19:23" ht="16.5" customHeight="1" x14ac:dyDescent="0.15">
      <c r="S177" s="12" t="str">
        <f>T177&amp;V177</f>
        <v>30219900</v>
      </c>
      <c r="T177" s="17" t="s">
        <v>173</v>
      </c>
      <c r="U177" s="17" t="s">
        <v>174</v>
      </c>
      <c r="V177" s="15" t="s">
        <v>556</v>
      </c>
      <c r="W177" s="16" t="s">
        <v>553</v>
      </c>
    </row>
    <row r="178" spans="19:23" ht="16.5" customHeight="1" x14ac:dyDescent="0.15">
      <c r="S178" s="12" t="str">
        <f t="shared" si="4"/>
        <v>30220000</v>
      </c>
      <c r="T178" s="17" t="s">
        <v>227</v>
      </c>
      <c r="U178" s="17" t="s">
        <v>228</v>
      </c>
      <c r="V178" s="15" t="s">
        <v>35</v>
      </c>
      <c r="W178" s="16" t="s">
        <v>36</v>
      </c>
    </row>
    <row r="179" spans="19:23" ht="16.5" customHeight="1" x14ac:dyDescent="0.15">
      <c r="S179" s="12" t="str">
        <f t="shared" si="4"/>
        <v>30220100</v>
      </c>
      <c r="T179" s="17" t="s">
        <v>227</v>
      </c>
      <c r="U179" s="17" t="s">
        <v>228</v>
      </c>
      <c r="V179" s="15" t="s">
        <v>16</v>
      </c>
      <c r="W179" s="16" t="s">
        <v>229</v>
      </c>
    </row>
    <row r="180" spans="19:23" ht="16.5" customHeight="1" x14ac:dyDescent="0.15">
      <c r="S180" s="12" t="str">
        <f t="shared" si="4"/>
        <v>30220200</v>
      </c>
      <c r="T180" s="17" t="s">
        <v>227</v>
      </c>
      <c r="U180" s="17" t="s">
        <v>228</v>
      </c>
      <c r="V180" s="15" t="s">
        <v>18</v>
      </c>
      <c r="W180" s="16" t="s">
        <v>230</v>
      </c>
    </row>
    <row r="181" spans="19:23" ht="16.5" customHeight="1" x14ac:dyDescent="0.15">
      <c r="S181" s="12" t="str">
        <f t="shared" si="4"/>
        <v>30220300</v>
      </c>
      <c r="T181" s="17" t="s">
        <v>227</v>
      </c>
      <c r="U181" s="17" t="s">
        <v>228</v>
      </c>
      <c r="V181" s="15" t="s">
        <v>19</v>
      </c>
      <c r="W181" s="16" t="s">
        <v>231</v>
      </c>
    </row>
    <row r="182" spans="19:23" ht="16.5" customHeight="1" x14ac:dyDescent="0.15">
      <c r="S182" s="12" t="str">
        <f t="shared" si="4"/>
        <v>30220400</v>
      </c>
      <c r="T182" s="17" t="s">
        <v>227</v>
      </c>
      <c r="U182" s="17" t="s">
        <v>228</v>
      </c>
      <c r="V182" s="15" t="s">
        <v>21</v>
      </c>
      <c r="W182" s="16" t="s">
        <v>232</v>
      </c>
    </row>
    <row r="183" spans="19:23" ht="16.5" customHeight="1" x14ac:dyDescent="0.15">
      <c r="S183" s="12" t="str">
        <f>T183&amp;V183</f>
        <v>30229900</v>
      </c>
      <c r="T183" s="17" t="s">
        <v>227</v>
      </c>
      <c r="U183" s="17" t="s">
        <v>228</v>
      </c>
      <c r="V183" s="15" t="s">
        <v>556</v>
      </c>
      <c r="W183" s="16" t="s">
        <v>553</v>
      </c>
    </row>
    <row r="184" spans="19:23" ht="16.5" customHeight="1" x14ac:dyDescent="0.15">
      <c r="S184" s="12" t="str">
        <f t="shared" si="4"/>
        <v>30230000</v>
      </c>
      <c r="T184" s="17" t="s">
        <v>233</v>
      </c>
      <c r="U184" s="17" t="s">
        <v>234</v>
      </c>
      <c r="V184" s="15" t="s">
        <v>35</v>
      </c>
      <c r="W184" s="16" t="s">
        <v>36</v>
      </c>
    </row>
    <row r="185" spans="19:23" ht="16.5" customHeight="1" x14ac:dyDescent="0.15">
      <c r="S185" s="12" t="str">
        <f t="shared" si="4"/>
        <v>30230100</v>
      </c>
      <c r="T185" s="17" t="s">
        <v>233</v>
      </c>
      <c r="U185" s="17" t="s">
        <v>234</v>
      </c>
      <c r="V185" s="15" t="s">
        <v>16</v>
      </c>
      <c r="W185" s="16" t="s">
        <v>235</v>
      </c>
    </row>
    <row r="186" spans="19:23" ht="16.5" customHeight="1" x14ac:dyDescent="0.15">
      <c r="S186" s="12" t="str">
        <f t="shared" si="4"/>
        <v>30230200</v>
      </c>
      <c r="T186" s="17" t="s">
        <v>233</v>
      </c>
      <c r="U186" s="17" t="s">
        <v>234</v>
      </c>
      <c r="V186" s="15" t="s">
        <v>18</v>
      </c>
      <c r="W186" s="16" t="s">
        <v>236</v>
      </c>
    </row>
    <row r="187" spans="19:23" ht="16.5" customHeight="1" x14ac:dyDescent="0.15">
      <c r="S187" s="12" t="str">
        <f>T187&amp;V187</f>
        <v>30239900</v>
      </c>
      <c r="T187" s="17" t="s">
        <v>233</v>
      </c>
      <c r="U187" s="17" t="s">
        <v>234</v>
      </c>
      <c r="V187" s="15" t="s">
        <v>556</v>
      </c>
      <c r="W187" s="16" t="s">
        <v>553</v>
      </c>
    </row>
    <row r="188" spans="19:23" ht="16.5" customHeight="1" x14ac:dyDescent="0.15">
      <c r="S188" s="12" t="str">
        <f t="shared" si="4"/>
        <v>30240000</v>
      </c>
      <c r="T188" s="17" t="s">
        <v>541</v>
      </c>
      <c r="U188" s="17" t="s">
        <v>239</v>
      </c>
      <c r="V188" s="15" t="s">
        <v>35</v>
      </c>
      <c r="W188" s="16" t="s">
        <v>36</v>
      </c>
    </row>
    <row r="189" spans="19:23" ht="16.5" customHeight="1" x14ac:dyDescent="0.15">
      <c r="S189" s="12" t="str">
        <f t="shared" si="4"/>
        <v>30240100</v>
      </c>
      <c r="T189" s="17" t="s">
        <v>541</v>
      </c>
      <c r="U189" s="17" t="s">
        <v>239</v>
      </c>
      <c r="V189" s="15" t="s">
        <v>16</v>
      </c>
      <c r="W189" s="16" t="s">
        <v>240</v>
      </c>
    </row>
    <row r="190" spans="19:23" ht="16.5" customHeight="1" x14ac:dyDescent="0.15">
      <c r="S190" s="12" t="str">
        <f t="shared" si="4"/>
        <v>30240200</v>
      </c>
      <c r="T190" s="17" t="s">
        <v>237</v>
      </c>
      <c r="U190" s="17" t="s">
        <v>239</v>
      </c>
      <c r="V190" s="15" t="s">
        <v>18</v>
      </c>
      <c r="W190" s="16" t="s">
        <v>241</v>
      </c>
    </row>
    <row r="191" spans="19:23" ht="16.5" customHeight="1" x14ac:dyDescent="0.15">
      <c r="S191" s="12" t="str">
        <f t="shared" si="4"/>
        <v>30240300</v>
      </c>
      <c r="T191" s="17" t="s">
        <v>237</v>
      </c>
      <c r="U191" s="17" t="s">
        <v>239</v>
      </c>
      <c r="V191" s="15" t="s">
        <v>19</v>
      </c>
      <c r="W191" s="16" t="s">
        <v>242</v>
      </c>
    </row>
    <row r="192" spans="19:23" ht="16.5" customHeight="1" x14ac:dyDescent="0.15">
      <c r="S192" s="12" t="str">
        <f t="shared" si="4"/>
        <v>30240400</v>
      </c>
      <c r="T192" s="17" t="s">
        <v>237</v>
      </c>
      <c r="U192" s="17" t="s">
        <v>239</v>
      </c>
      <c r="V192" s="15" t="s">
        <v>21</v>
      </c>
      <c r="W192" s="16" t="s">
        <v>243</v>
      </c>
    </row>
    <row r="193" spans="19:23" ht="16.5" customHeight="1" x14ac:dyDescent="0.15">
      <c r="S193" s="12" t="str">
        <f t="shared" si="4"/>
        <v>30240500</v>
      </c>
      <c r="T193" s="17" t="s">
        <v>237</v>
      </c>
      <c r="U193" s="17" t="s">
        <v>239</v>
      </c>
      <c r="V193" s="15" t="s">
        <v>23</v>
      </c>
      <c r="W193" s="16" t="s">
        <v>244</v>
      </c>
    </row>
    <row r="194" spans="19:23" ht="16.5" customHeight="1" x14ac:dyDescent="0.15">
      <c r="S194" s="12" t="str">
        <f t="shared" si="4"/>
        <v>30240600</v>
      </c>
      <c r="T194" s="17" t="s">
        <v>237</v>
      </c>
      <c r="U194" s="17" t="s">
        <v>239</v>
      </c>
      <c r="V194" s="15" t="s">
        <v>25</v>
      </c>
      <c r="W194" s="16" t="s">
        <v>245</v>
      </c>
    </row>
    <row r="195" spans="19:23" ht="16.5" customHeight="1" x14ac:dyDescent="0.15">
      <c r="S195" s="12" t="str">
        <f>T195&amp;V195</f>
        <v>30249900</v>
      </c>
      <c r="T195" s="17" t="s">
        <v>237</v>
      </c>
      <c r="U195" s="17" t="s">
        <v>239</v>
      </c>
      <c r="V195" s="15" t="s">
        <v>556</v>
      </c>
      <c r="W195" s="16" t="s">
        <v>553</v>
      </c>
    </row>
    <row r="196" spans="19:23" ht="16.5" customHeight="1" x14ac:dyDescent="0.15">
      <c r="S196" s="12" t="str">
        <f t="shared" si="4"/>
        <v>30250000</v>
      </c>
      <c r="T196" s="17" t="s">
        <v>542</v>
      </c>
      <c r="U196" s="17" t="s">
        <v>247</v>
      </c>
      <c r="V196" s="15" t="s">
        <v>35</v>
      </c>
      <c r="W196" s="16" t="s">
        <v>36</v>
      </c>
    </row>
    <row r="197" spans="19:23" ht="16.5" customHeight="1" x14ac:dyDescent="0.15">
      <c r="S197" s="12" t="str">
        <f t="shared" si="4"/>
        <v>30250100</v>
      </c>
      <c r="T197" s="17" t="s">
        <v>542</v>
      </c>
      <c r="U197" s="17" t="s">
        <v>247</v>
      </c>
      <c r="V197" s="15" t="s">
        <v>16</v>
      </c>
      <c r="W197" s="16" t="s">
        <v>248</v>
      </c>
    </row>
    <row r="198" spans="19:23" ht="16.5" customHeight="1" x14ac:dyDescent="0.15">
      <c r="S198" s="12" t="str">
        <f t="shared" si="4"/>
        <v>30250200</v>
      </c>
      <c r="T198" s="17" t="s">
        <v>238</v>
      </c>
      <c r="U198" s="17" t="s">
        <v>247</v>
      </c>
      <c r="V198" s="15" t="s">
        <v>18</v>
      </c>
      <c r="W198" s="16" t="s">
        <v>249</v>
      </c>
    </row>
    <row r="199" spans="19:23" ht="16.5" customHeight="1" x14ac:dyDescent="0.15">
      <c r="S199" s="12" t="str">
        <f t="shared" si="4"/>
        <v>30250300</v>
      </c>
      <c r="T199" s="17" t="s">
        <v>238</v>
      </c>
      <c r="U199" s="17" t="s">
        <v>247</v>
      </c>
      <c r="V199" s="15" t="s">
        <v>19</v>
      </c>
      <c r="W199" s="16" t="s">
        <v>250</v>
      </c>
    </row>
    <row r="200" spans="19:23" ht="16.5" customHeight="1" x14ac:dyDescent="0.15">
      <c r="S200" s="12" t="str">
        <f t="shared" si="4"/>
        <v>30250400</v>
      </c>
      <c r="T200" s="17" t="s">
        <v>238</v>
      </c>
      <c r="U200" s="17" t="s">
        <v>247</v>
      </c>
      <c r="V200" s="15" t="s">
        <v>21</v>
      </c>
      <c r="W200" s="16" t="s">
        <v>251</v>
      </c>
    </row>
    <row r="201" spans="19:23" ht="16.5" customHeight="1" x14ac:dyDescent="0.15">
      <c r="S201" s="12" t="str">
        <f t="shared" si="4"/>
        <v>30250500</v>
      </c>
      <c r="T201" s="17" t="s">
        <v>238</v>
      </c>
      <c r="U201" s="17" t="s">
        <v>247</v>
      </c>
      <c r="V201" s="15" t="s">
        <v>23</v>
      </c>
      <c r="W201" s="16" t="s">
        <v>252</v>
      </c>
    </row>
    <row r="202" spans="19:23" ht="16.5" customHeight="1" x14ac:dyDescent="0.15">
      <c r="S202" s="12" t="str">
        <f t="shared" si="4"/>
        <v>30250600</v>
      </c>
      <c r="T202" s="17" t="s">
        <v>238</v>
      </c>
      <c r="U202" s="17" t="s">
        <v>247</v>
      </c>
      <c r="V202" s="15" t="s">
        <v>25</v>
      </c>
      <c r="W202" s="16" t="s">
        <v>253</v>
      </c>
    </row>
    <row r="203" spans="19:23" ht="16.5" customHeight="1" x14ac:dyDescent="0.15">
      <c r="S203" s="12" t="str">
        <f t="shared" si="4"/>
        <v>30250700</v>
      </c>
      <c r="T203" s="17" t="s">
        <v>238</v>
      </c>
      <c r="U203" s="17" t="s">
        <v>247</v>
      </c>
      <c r="V203" s="15" t="s">
        <v>27</v>
      </c>
      <c r="W203" s="16" t="s">
        <v>254</v>
      </c>
    </row>
    <row r="204" spans="19:23" ht="16.5" customHeight="1" x14ac:dyDescent="0.15">
      <c r="S204" s="12" t="str">
        <f t="shared" si="4"/>
        <v>30250800</v>
      </c>
      <c r="T204" s="17" t="s">
        <v>238</v>
      </c>
      <c r="U204" s="17" t="s">
        <v>247</v>
      </c>
      <c r="V204" s="15" t="s">
        <v>29</v>
      </c>
      <c r="W204" s="16" t="s">
        <v>255</v>
      </c>
    </row>
    <row r="205" spans="19:23" ht="16.5" customHeight="1" x14ac:dyDescent="0.15">
      <c r="S205" s="12" t="str">
        <f>T205&amp;V205</f>
        <v>30259900</v>
      </c>
      <c r="T205" s="17" t="s">
        <v>238</v>
      </c>
      <c r="U205" s="17" t="s">
        <v>247</v>
      </c>
      <c r="V205" s="15" t="s">
        <v>556</v>
      </c>
      <c r="W205" s="16" t="s">
        <v>553</v>
      </c>
    </row>
    <row r="206" spans="19:23" ht="16.5" customHeight="1" x14ac:dyDescent="0.15">
      <c r="S206" s="12" t="str">
        <f t="shared" si="4"/>
        <v>30260000</v>
      </c>
      <c r="T206" s="17" t="s">
        <v>543</v>
      </c>
      <c r="U206" s="17" t="s">
        <v>256</v>
      </c>
      <c r="V206" s="15" t="s">
        <v>35</v>
      </c>
      <c r="W206" s="16" t="s">
        <v>36</v>
      </c>
    </row>
    <row r="207" spans="19:23" ht="16.5" customHeight="1" x14ac:dyDescent="0.15">
      <c r="S207" s="12" t="str">
        <f t="shared" si="4"/>
        <v>30260100</v>
      </c>
      <c r="T207" s="17" t="s">
        <v>543</v>
      </c>
      <c r="U207" s="17" t="s">
        <v>256</v>
      </c>
      <c r="V207" s="15" t="s">
        <v>16</v>
      </c>
      <c r="W207" s="16" t="s">
        <v>257</v>
      </c>
    </row>
    <row r="208" spans="19:23" ht="16.5" customHeight="1" x14ac:dyDescent="0.15">
      <c r="S208" s="12" t="str">
        <f t="shared" si="4"/>
        <v>30260200</v>
      </c>
      <c r="T208" s="17" t="s">
        <v>246</v>
      </c>
      <c r="U208" s="17" t="s">
        <v>256</v>
      </c>
      <c r="V208" s="15" t="s">
        <v>18</v>
      </c>
      <c r="W208" s="16" t="s">
        <v>258</v>
      </c>
    </row>
    <row r="209" spans="19:23" ht="16.5" customHeight="1" x14ac:dyDescent="0.15">
      <c r="S209" s="12" t="str">
        <f t="shared" si="4"/>
        <v>30260300</v>
      </c>
      <c r="T209" s="17" t="s">
        <v>246</v>
      </c>
      <c r="U209" s="17" t="s">
        <v>256</v>
      </c>
      <c r="V209" s="15" t="s">
        <v>19</v>
      </c>
      <c r="W209" s="16" t="s">
        <v>259</v>
      </c>
    </row>
    <row r="210" spans="19:23" ht="16.5" customHeight="1" x14ac:dyDescent="0.15">
      <c r="S210" s="12" t="str">
        <f t="shared" si="4"/>
        <v>30260400</v>
      </c>
      <c r="T210" s="17" t="s">
        <v>246</v>
      </c>
      <c r="U210" s="17" t="s">
        <v>256</v>
      </c>
      <c r="V210" s="15" t="s">
        <v>21</v>
      </c>
      <c r="W210" s="16" t="s">
        <v>260</v>
      </c>
    </row>
    <row r="211" spans="19:23" ht="16.5" customHeight="1" x14ac:dyDescent="0.15">
      <c r="S211" s="12" t="str">
        <f>T211&amp;V211</f>
        <v>30269900</v>
      </c>
      <c r="T211" s="17" t="s">
        <v>246</v>
      </c>
      <c r="U211" s="17" t="s">
        <v>256</v>
      </c>
      <c r="V211" s="15" t="s">
        <v>556</v>
      </c>
      <c r="W211" s="16" t="s">
        <v>553</v>
      </c>
    </row>
    <row r="212" spans="19:23" ht="16.5" customHeight="1" x14ac:dyDescent="0.15">
      <c r="S212" s="12" t="str">
        <f t="shared" si="4"/>
        <v>30270000</v>
      </c>
      <c r="T212" s="15" t="s">
        <v>544</v>
      </c>
      <c r="U212" s="15" t="s">
        <v>261</v>
      </c>
      <c r="V212" s="15" t="s">
        <v>35</v>
      </c>
      <c r="W212" s="16" t="s">
        <v>36</v>
      </c>
    </row>
    <row r="213" spans="19:23" ht="16.5" customHeight="1" x14ac:dyDescent="0.15">
      <c r="S213" s="12" t="str">
        <f t="shared" ref="S213:S281" si="5">T213&amp;V213</f>
        <v>30280000</v>
      </c>
      <c r="T213" s="15" t="s">
        <v>545</v>
      </c>
      <c r="U213" s="15" t="s">
        <v>263</v>
      </c>
      <c r="V213" s="15" t="s">
        <v>35</v>
      </c>
      <c r="W213" s="16" t="s">
        <v>36</v>
      </c>
    </row>
    <row r="214" spans="19:23" ht="16.5" customHeight="1" x14ac:dyDescent="0.15">
      <c r="S214" s="12" t="str">
        <f t="shared" si="5"/>
        <v>30290000</v>
      </c>
      <c r="T214" s="17" t="s">
        <v>546</v>
      </c>
      <c r="U214" s="17" t="s">
        <v>265</v>
      </c>
      <c r="V214" s="15" t="s">
        <v>35</v>
      </c>
      <c r="W214" s="16" t="s">
        <v>36</v>
      </c>
    </row>
    <row r="215" spans="19:23" ht="16.5" customHeight="1" x14ac:dyDescent="0.15">
      <c r="S215" s="12" t="str">
        <f t="shared" si="5"/>
        <v>30290100</v>
      </c>
      <c r="T215" s="17" t="s">
        <v>546</v>
      </c>
      <c r="U215" s="17" t="s">
        <v>265</v>
      </c>
      <c r="V215" s="15" t="s">
        <v>16</v>
      </c>
      <c r="W215" s="16" t="s">
        <v>266</v>
      </c>
    </row>
    <row r="216" spans="19:23" ht="16.5" customHeight="1" x14ac:dyDescent="0.15">
      <c r="S216" s="12" t="str">
        <f t="shared" si="5"/>
        <v>30290200</v>
      </c>
      <c r="T216" s="17" t="s">
        <v>262</v>
      </c>
      <c r="U216" s="17" t="s">
        <v>265</v>
      </c>
      <c r="V216" s="15" t="s">
        <v>18</v>
      </c>
      <c r="W216" s="16" t="s">
        <v>267</v>
      </c>
    </row>
    <row r="217" spans="19:23" ht="16.5" customHeight="1" x14ac:dyDescent="0.15">
      <c r="S217" s="12" t="str">
        <f t="shared" si="5"/>
        <v>30290300</v>
      </c>
      <c r="T217" s="17" t="s">
        <v>262</v>
      </c>
      <c r="U217" s="17" t="s">
        <v>265</v>
      </c>
      <c r="V217" s="15" t="s">
        <v>19</v>
      </c>
      <c r="W217" s="16" t="s">
        <v>268</v>
      </c>
    </row>
    <row r="218" spans="19:23" ht="16.5" customHeight="1" x14ac:dyDescent="0.15">
      <c r="S218" s="12" t="str">
        <f t="shared" si="5"/>
        <v>30290400</v>
      </c>
      <c r="T218" s="17" t="s">
        <v>262</v>
      </c>
      <c r="U218" s="17" t="s">
        <v>265</v>
      </c>
      <c r="V218" s="15" t="s">
        <v>21</v>
      </c>
      <c r="W218" s="16" t="s">
        <v>269</v>
      </c>
    </row>
    <row r="219" spans="19:23" ht="16.5" customHeight="1" x14ac:dyDescent="0.15">
      <c r="S219" s="12" t="str">
        <f t="shared" si="5"/>
        <v>30290500</v>
      </c>
      <c r="T219" s="17" t="s">
        <v>262</v>
      </c>
      <c r="U219" s="17" t="s">
        <v>265</v>
      </c>
      <c r="V219" s="15" t="s">
        <v>23</v>
      </c>
      <c r="W219" s="16" t="s">
        <v>270</v>
      </c>
    </row>
    <row r="220" spans="19:23" ht="16.5" customHeight="1" x14ac:dyDescent="0.15">
      <c r="S220" s="12" t="str">
        <f t="shared" si="5"/>
        <v>30290600</v>
      </c>
      <c r="T220" s="17" t="s">
        <v>262</v>
      </c>
      <c r="U220" s="17" t="s">
        <v>265</v>
      </c>
      <c r="V220" s="15" t="s">
        <v>25</v>
      </c>
      <c r="W220" s="16" t="s">
        <v>271</v>
      </c>
    </row>
    <row r="221" spans="19:23" ht="16.5" customHeight="1" x14ac:dyDescent="0.15">
      <c r="S221" s="12" t="str">
        <f t="shared" si="5"/>
        <v>30290700</v>
      </c>
      <c r="T221" s="17" t="s">
        <v>262</v>
      </c>
      <c r="U221" s="17" t="s">
        <v>265</v>
      </c>
      <c r="V221" s="15" t="s">
        <v>27</v>
      </c>
      <c r="W221" s="16" t="s">
        <v>272</v>
      </c>
    </row>
    <row r="222" spans="19:23" ht="16.5" customHeight="1" x14ac:dyDescent="0.15">
      <c r="S222" s="12" t="str">
        <f t="shared" si="5"/>
        <v>30290800</v>
      </c>
      <c r="T222" s="17" t="s">
        <v>262</v>
      </c>
      <c r="U222" s="17" t="s">
        <v>265</v>
      </c>
      <c r="V222" s="15" t="s">
        <v>29</v>
      </c>
      <c r="W222" s="16" t="s">
        <v>273</v>
      </c>
    </row>
    <row r="223" spans="19:23" ht="16.5" customHeight="1" x14ac:dyDescent="0.15">
      <c r="S223" s="12" t="str">
        <f t="shared" si="5"/>
        <v>30290900</v>
      </c>
      <c r="T223" s="17" t="s">
        <v>262</v>
      </c>
      <c r="U223" s="17" t="s">
        <v>265</v>
      </c>
      <c r="V223" s="15" t="s">
        <v>31</v>
      </c>
      <c r="W223" s="16" t="s">
        <v>274</v>
      </c>
    </row>
    <row r="224" spans="19:23" ht="16.5" customHeight="1" x14ac:dyDescent="0.15">
      <c r="S224" s="12" t="str">
        <f t="shared" si="5"/>
        <v>30291000</v>
      </c>
      <c r="T224" s="17" t="s">
        <v>262</v>
      </c>
      <c r="U224" s="17" t="s">
        <v>265</v>
      </c>
      <c r="V224" s="15" t="s">
        <v>107</v>
      </c>
      <c r="W224" s="16" t="s">
        <v>275</v>
      </c>
    </row>
    <row r="225" spans="19:23" ht="16.5" customHeight="1" x14ac:dyDescent="0.15">
      <c r="S225" s="12" t="str">
        <f t="shared" si="5"/>
        <v>30291100</v>
      </c>
      <c r="T225" s="17" t="s">
        <v>262</v>
      </c>
      <c r="U225" s="17" t="s">
        <v>265</v>
      </c>
      <c r="V225" s="15" t="s">
        <v>109</v>
      </c>
      <c r="W225" s="16" t="s">
        <v>276</v>
      </c>
    </row>
    <row r="226" spans="19:23" ht="16.5" customHeight="1" x14ac:dyDescent="0.15">
      <c r="S226" s="12" t="str">
        <f t="shared" si="5"/>
        <v>30291200</v>
      </c>
      <c r="T226" s="17" t="s">
        <v>262</v>
      </c>
      <c r="U226" s="17" t="s">
        <v>265</v>
      </c>
      <c r="V226" s="15" t="s">
        <v>157</v>
      </c>
      <c r="W226" s="16" t="s">
        <v>277</v>
      </c>
    </row>
    <row r="227" spans="19:23" ht="16.5" customHeight="1" x14ac:dyDescent="0.15">
      <c r="S227" s="12" t="str">
        <f t="shared" si="5"/>
        <v>30291300</v>
      </c>
      <c r="T227" s="17" t="s">
        <v>262</v>
      </c>
      <c r="U227" s="17" t="s">
        <v>265</v>
      </c>
      <c r="V227" s="15" t="s">
        <v>187</v>
      </c>
      <c r="W227" s="16" t="s">
        <v>278</v>
      </c>
    </row>
    <row r="228" spans="19:23" ht="16.5" customHeight="1" x14ac:dyDescent="0.15">
      <c r="S228" s="12" t="str">
        <f t="shared" si="5"/>
        <v>30291400</v>
      </c>
      <c r="T228" s="17" t="s">
        <v>262</v>
      </c>
      <c r="U228" s="17" t="s">
        <v>265</v>
      </c>
      <c r="V228" s="15" t="s">
        <v>189</v>
      </c>
      <c r="W228" s="16" t="s">
        <v>279</v>
      </c>
    </row>
    <row r="229" spans="19:23" ht="16.5" customHeight="1" x14ac:dyDescent="0.15">
      <c r="S229" s="12" t="str">
        <f>T229&amp;V229</f>
        <v>30299900</v>
      </c>
      <c r="T229" s="17" t="s">
        <v>262</v>
      </c>
      <c r="U229" s="17" t="s">
        <v>265</v>
      </c>
      <c r="V229" s="15" t="s">
        <v>556</v>
      </c>
      <c r="W229" s="16" t="s">
        <v>553</v>
      </c>
    </row>
    <row r="230" spans="19:23" ht="16.5" customHeight="1" x14ac:dyDescent="0.15">
      <c r="S230" s="12" t="str">
        <f t="shared" si="5"/>
        <v>30300000</v>
      </c>
      <c r="T230" s="17" t="s">
        <v>547</v>
      </c>
      <c r="U230" s="17" t="s">
        <v>280</v>
      </c>
      <c r="V230" s="15" t="s">
        <v>35</v>
      </c>
      <c r="W230" s="16" t="s">
        <v>36</v>
      </c>
    </row>
    <row r="231" spans="19:23" ht="16.5" customHeight="1" x14ac:dyDescent="0.15">
      <c r="S231" s="12" t="str">
        <f t="shared" si="5"/>
        <v>30300100</v>
      </c>
      <c r="T231" s="17" t="s">
        <v>547</v>
      </c>
      <c r="U231" s="17" t="s">
        <v>280</v>
      </c>
      <c r="V231" s="15" t="s">
        <v>16</v>
      </c>
      <c r="W231" s="16" t="s">
        <v>281</v>
      </c>
    </row>
    <row r="232" spans="19:23" ht="16.5" customHeight="1" x14ac:dyDescent="0.15">
      <c r="S232" s="12" t="str">
        <f t="shared" si="5"/>
        <v>30300200</v>
      </c>
      <c r="T232" s="17" t="s">
        <v>264</v>
      </c>
      <c r="U232" s="17" t="s">
        <v>280</v>
      </c>
      <c r="V232" s="15" t="s">
        <v>18</v>
      </c>
      <c r="W232" s="16" t="s">
        <v>282</v>
      </c>
    </row>
    <row r="233" spans="19:23" ht="16.5" customHeight="1" x14ac:dyDescent="0.15">
      <c r="S233" s="12" t="str">
        <f t="shared" si="5"/>
        <v>30300300</v>
      </c>
      <c r="T233" s="17" t="s">
        <v>264</v>
      </c>
      <c r="U233" s="17" t="s">
        <v>280</v>
      </c>
      <c r="V233" s="15" t="s">
        <v>19</v>
      </c>
      <c r="W233" s="16" t="s">
        <v>283</v>
      </c>
    </row>
    <row r="234" spans="19:23" ht="16.5" customHeight="1" x14ac:dyDescent="0.15">
      <c r="S234" s="12" t="str">
        <f t="shared" si="5"/>
        <v>30300400</v>
      </c>
      <c r="T234" s="17" t="s">
        <v>264</v>
      </c>
      <c r="U234" s="17" t="s">
        <v>280</v>
      </c>
      <c r="V234" s="15" t="s">
        <v>21</v>
      </c>
      <c r="W234" s="16" t="s">
        <v>284</v>
      </c>
    </row>
    <row r="235" spans="19:23" ht="16.5" customHeight="1" x14ac:dyDescent="0.15">
      <c r="S235" s="12" t="str">
        <f t="shared" si="5"/>
        <v>30300500</v>
      </c>
      <c r="T235" s="17" t="s">
        <v>264</v>
      </c>
      <c r="U235" s="17" t="s">
        <v>280</v>
      </c>
      <c r="V235" s="15" t="s">
        <v>23</v>
      </c>
      <c r="W235" s="16" t="s">
        <v>285</v>
      </c>
    </row>
    <row r="236" spans="19:23" ht="16.5" customHeight="1" x14ac:dyDescent="0.15">
      <c r="S236" s="12" t="str">
        <f t="shared" si="5"/>
        <v>30300600</v>
      </c>
      <c r="T236" s="17" t="s">
        <v>264</v>
      </c>
      <c r="U236" s="17" t="s">
        <v>280</v>
      </c>
      <c r="V236" s="15" t="s">
        <v>25</v>
      </c>
      <c r="W236" s="16" t="s">
        <v>286</v>
      </c>
    </row>
    <row r="237" spans="19:23" ht="16.5" customHeight="1" x14ac:dyDescent="0.15">
      <c r="S237" s="12" t="str">
        <f t="shared" si="5"/>
        <v>30300700</v>
      </c>
      <c r="T237" s="17" t="s">
        <v>264</v>
      </c>
      <c r="U237" s="17" t="s">
        <v>280</v>
      </c>
      <c r="V237" s="15" t="s">
        <v>27</v>
      </c>
      <c r="W237" s="16" t="s">
        <v>287</v>
      </c>
    </row>
    <row r="238" spans="19:23" ht="16.5" customHeight="1" x14ac:dyDescent="0.15">
      <c r="S238" s="12" t="str">
        <f>T238&amp;V238</f>
        <v>30309900</v>
      </c>
      <c r="T238" s="17" t="s">
        <v>264</v>
      </c>
      <c r="U238" s="17" t="s">
        <v>280</v>
      </c>
      <c r="V238" s="15" t="s">
        <v>556</v>
      </c>
      <c r="W238" s="16" t="s">
        <v>553</v>
      </c>
    </row>
    <row r="239" spans="19:23" ht="16.5" customHeight="1" x14ac:dyDescent="0.15">
      <c r="S239" s="12" t="str">
        <f t="shared" si="5"/>
        <v>30310000</v>
      </c>
      <c r="T239" s="15" t="s">
        <v>548</v>
      </c>
      <c r="U239" s="15" t="s">
        <v>289</v>
      </c>
      <c r="V239" s="15" t="s">
        <v>35</v>
      </c>
      <c r="W239" s="16" t="s">
        <v>36</v>
      </c>
    </row>
    <row r="240" spans="19:23" ht="16.5" customHeight="1" x14ac:dyDescent="0.15">
      <c r="S240" s="12" t="str">
        <f t="shared" si="5"/>
        <v>30320000</v>
      </c>
      <c r="T240" s="17" t="s">
        <v>549</v>
      </c>
      <c r="U240" s="17" t="s">
        <v>291</v>
      </c>
      <c r="V240" s="15" t="s">
        <v>35</v>
      </c>
      <c r="W240" s="16" t="s">
        <v>36</v>
      </c>
    </row>
    <row r="241" spans="19:23" ht="16.5" customHeight="1" x14ac:dyDescent="0.15">
      <c r="S241" s="12" t="str">
        <f t="shared" si="5"/>
        <v>30320100</v>
      </c>
      <c r="T241" s="17" t="s">
        <v>549</v>
      </c>
      <c r="U241" s="17" t="s">
        <v>291</v>
      </c>
      <c r="V241" s="15" t="s">
        <v>16</v>
      </c>
      <c r="W241" s="16" t="s">
        <v>292</v>
      </c>
    </row>
    <row r="242" spans="19:23" ht="16.5" customHeight="1" x14ac:dyDescent="0.15">
      <c r="S242" s="12" t="str">
        <f t="shared" si="5"/>
        <v>30320200</v>
      </c>
      <c r="T242" s="17" t="s">
        <v>288</v>
      </c>
      <c r="U242" s="17" t="s">
        <v>291</v>
      </c>
      <c r="V242" s="15" t="s">
        <v>18</v>
      </c>
      <c r="W242" s="16" t="s">
        <v>293</v>
      </c>
    </row>
    <row r="243" spans="19:23" ht="16.5" customHeight="1" x14ac:dyDescent="0.15">
      <c r="S243" s="12" t="str">
        <f t="shared" si="5"/>
        <v>30320300</v>
      </c>
      <c r="T243" s="17" t="s">
        <v>288</v>
      </c>
      <c r="U243" s="17" t="s">
        <v>291</v>
      </c>
      <c r="V243" s="15" t="s">
        <v>19</v>
      </c>
      <c r="W243" s="16" t="s">
        <v>294</v>
      </c>
    </row>
    <row r="244" spans="19:23" ht="16.5" customHeight="1" x14ac:dyDescent="0.15">
      <c r="S244" s="12" t="str">
        <f>T244&amp;V244</f>
        <v>30329900</v>
      </c>
      <c r="T244" s="17" t="s">
        <v>288</v>
      </c>
      <c r="U244" s="17" t="s">
        <v>291</v>
      </c>
      <c r="V244" s="15" t="s">
        <v>556</v>
      </c>
      <c r="W244" s="16" t="s">
        <v>553</v>
      </c>
    </row>
    <row r="245" spans="19:23" ht="16.5" customHeight="1" x14ac:dyDescent="0.15">
      <c r="S245" s="12" t="str">
        <f t="shared" si="5"/>
        <v>30330000</v>
      </c>
      <c r="T245" s="17" t="s">
        <v>550</v>
      </c>
      <c r="U245" s="17" t="s">
        <v>295</v>
      </c>
      <c r="V245" s="15" t="s">
        <v>35</v>
      </c>
      <c r="W245" s="16" t="s">
        <v>36</v>
      </c>
    </row>
    <row r="246" spans="19:23" ht="16.5" customHeight="1" x14ac:dyDescent="0.15">
      <c r="S246" s="12" t="str">
        <f t="shared" si="5"/>
        <v>30330100</v>
      </c>
      <c r="T246" s="17" t="s">
        <v>550</v>
      </c>
      <c r="U246" s="17" t="s">
        <v>295</v>
      </c>
      <c r="V246" s="15" t="s">
        <v>16</v>
      </c>
      <c r="W246" s="16" t="s">
        <v>296</v>
      </c>
    </row>
    <row r="247" spans="19:23" ht="16.5" customHeight="1" x14ac:dyDescent="0.15">
      <c r="S247" s="12" t="str">
        <f t="shared" si="5"/>
        <v>30330200</v>
      </c>
      <c r="T247" s="17" t="s">
        <v>290</v>
      </c>
      <c r="U247" s="17" t="s">
        <v>295</v>
      </c>
      <c r="V247" s="15" t="s">
        <v>18</v>
      </c>
      <c r="W247" s="16" t="s">
        <v>297</v>
      </c>
    </row>
    <row r="248" spans="19:23" ht="16.5" customHeight="1" x14ac:dyDescent="0.15">
      <c r="S248" s="12" t="str">
        <f t="shared" si="5"/>
        <v>30330300</v>
      </c>
      <c r="T248" s="17" t="s">
        <v>290</v>
      </c>
      <c r="U248" s="17" t="s">
        <v>295</v>
      </c>
      <c r="V248" s="15" t="s">
        <v>19</v>
      </c>
      <c r="W248" s="16" t="s">
        <v>298</v>
      </c>
    </row>
    <row r="249" spans="19:23" ht="16.5" customHeight="1" x14ac:dyDescent="0.15">
      <c r="S249" s="12" t="str">
        <f t="shared" si="5"/>
        <v>30330400</v>
      </c>
      <c r="T249" s="17" t="s">
        <v>290</v>
      </c>
      <c r="U249" s="17" t="s">
        <v>295</v>
      </c>
      <c r="V249" s="15" t="s">
        <v>21</v>
      </c>
      <c r="W249" s="16" t="s">
        <v>299</v>
      </c>
    </row>
    <row r="250" spans="19:23" ht="16.5" customHeight="1" x14ac:dyDescent="0.15">
      <c r="S250" s="12" t="str">
        <f>T250&amp;V250</f>
        <v>30339900</v>
      </c>
      <c r="T250" s="17" t="s">
        <v>290</v>
      </c>
      <c r="U250" s="17" t="s">
        <v>295</v>
      </c>
      <c r="V250" s="15" t="s">
        <v>556</v>
      </c>
      <c r="W250" s="16" t="s">
        <v>553</v>
      </c>
    </row>
    <row r="251" spans="19:23" ht="16.5" customHeight="1" x14ac:dyDescent="0.15">
      <c r="S251" s="12" t="str">
        <f t="shared" si="5"/>
        <v>30990100</v>
      </c>
      <c r="T251" s="17" t="s">
        <v>300</v>
      </c>
      <c r="U251" s="17" t="s">
        <v>301</v>
      </c>
      <c r="V251" s="15" t="s">
        <v>16</v>
      </c>
      <c r="W251" s="16" t="s">
        <v>302</v>
      </c>
    </row>
    <row r="252" spans="19:23" ht="16.5" customHeight="1" x14ac:dyDescent="0.15">
      <c r="S252" s="12" t="str">
        <f t="shared" si="5"/>
        <v>30990200</v>
      </c>
      <c r="T252" s="17" t="s">
        <v>300</v>
      </c>
      <c r="U252" s="17" t="s">
        <v>301</v>
      </c>
      <c r="V252" s="15" t="s">
        <v>18</v>
      </c>
      <c r="W252" s="16" t="s">
        <v>303</v>
      </c>
    </row>
    <row r="253" spans="19:23" ht="16.5" customHeight="1" x14ac:dyDescent="0.15">
      <c r="S253" s="12" t="str">
        <f t="shared" si="5"/>
        <v>30990300</v>
      </c>
      <c r="T253" s="17" t="s">
        <v>535</v>
      </c>
      <c r="U253" s="17" t="s">
        <v>301</v>
      </c>
      <c r="V253" s="15" t="s">
        <v>19</v>
      </c>
      <c r="W253" s="16" t="s">
        <v>304</v>
      </c>
    </row>
    <row r="254" spans="19:23" ht="16.5" customHeight="1" x14ac:dyDescent="0.15">
      <c r="S254" s="12" t="str">
        <f t="shared" si="5"/>
        <v>30990400</v>
      </c>
      <c r="T254" s="17" t="s">
        <v>535</v>
      </c>
      <c r="U254" s="17" t="s">
        <v>301</v>
      </c>
      <c r="V254" s="15" t="s">
        <v>21</v>
      </c>
      <c r="W254" s="16" t="s">
        <v>305</v>
      </c>
    </row>
    <row r="255" spans="19:23" ht="16.5" customHeight="1" x14ac:dyDescent="0.15">
      <c r="S255" s="12" t="str">
        <f t="shared" si="5"/>
        <v>30990500</v>
      </c>
      <c r="T255" s="17" t="s">
        <v>535</v>
      </c>
      <c r="U255" s="17" t="s">
        <v>301</v>
      </c>
      <c r="V255" s="15" t="s">
        <v>23</v>
      </c>
      <c r="W255" s="16" t="s">
        <v>306</v>
      </c>
    </row>
    <row r="256" spans="19:23" ht="16.5" customHeight="1" x14ac:dyDescent="0.15">
      <c r="S256" s="12" t="str">
        <f t="shared" si="5"/>
        <v>30990600</v>
      </c>
      <c r="T256" s="17" t="s">
        <v>535</v>
      </c>
      <c r="U256" s="17" t="s">
        <v>301</v>
      </c>
      <c r="V256" s="15" t="s">
        <v>25</v>
      </c>
      <c r="W256" s="16" t="s">
        <v>307</v>
      </c>
    </row>
    <row r="257" spans="19:23" ht="16.5" customHeight="1" x14ac:dyDescent="0.15">
      <c r="S257" s="12" t="str">
        <f>T257&amp;V257</f>
        <v>30999900</v>
      </c>
      <c r="T257" s="17" t="s">
        <v>535</v>
      </c>
      <c r="U257" s="17" t="s">
        <v>301</v>
      </c>
      <c r="V257" s="15" t="s">
        <v>556</v>
      </c>
      <c r="W257" s="16" t="s">
        <v>553</v>
      </c>
    </row>
    <row r="258" spans="19:23" ht="16.5" customHeight="1" x14ac:dyDescent="0.15">
      <c r="S258" s="12" t="str">
        <f t="shared" si="5"/>
        <v>40010100</v>
      </c>
      <c r="T258" s="17" t="s">
        <v>308</v>
      </c>
      <c r="U258" s="17" t="s">
        <v>309</v>
      </c>
      <c r="V258" s="15" t="s">
        <v>16</v>
      </c>
      <c r="W258" s="16" t="s">
        <v>310</v>
      </c>
    </row>
    <row r="259" spans="19:23" ht="16.5" customHeight="1" x14ac:dyDescent="0.15">
      <c r="S259" s="12" t="str">
        <f t="shared" si="5"/>
        <v>40010200</v>
      </c>
      <c r="T259" s="17" t="s">
        <v>308</v>
      </c>
      <c r="U259" s="17" t="s">
        <v>309</v>
      </c>
      <c r="V259" s="15" t="s">
        <v>18</v>
      </c>
      <c r="W259" s="16" t="s">
        <v>311</v>
      </c>
    </row>
    <row r="260" spans="19:23" ht="16.5" customHeight="1" x14ac:dyDescent="0.15">
      <c r="S260" s="12" t="str">
        <f t="shared" si="5"/>
        <v>40010300</v>
      </c>
      <c r="T260" s="17" t="s">
        <v>308</v>
      </c>
      <c r="U260" s="17" t="s">
        <v>309</v>
      </c>
      <c r="V260" s="15" t="s">
        <v>19</v>
      </c>
      <c r="W260" s="16" t="s">
        <v>312</v>
      </c>
    </row>
    <row r="261" spans="19:23" ht="16.5" customHeight="1" x14ac:dyDescent="0.15">
      <c r="S261" s="12" t="str">
        <f t="shared" si="5"/>
        <v>40010400</v>
      </c>
      <c r="T261" s="17" t="s">
        <v>308</v>
      </c>
      <c r="U261" s="17" t="s">
        <v>309</v>
      </c>
      <c r="V261" s="15" t="s">
        <v>21</v>
      </c>
      <c r="W261" s="16" t="s">
        <v>313</v>
      </c>
    </row>
    <row r="262" spans="19:23" ht="16.5" customHeight="1" x14ac:dyDescent="0.15">
      <c r="S262" s="12" t="str">
        <f t="shared" si="5"/>
        <v>40010500</v>
      </c>
      <c r="T262" s="17" t="s">
        <v>308</v>
      </c>
      <c r="U262" s="17" t="s">
        <v>309</v>
      </c>
      <c r="V262" s="15" t="s">
        <v>23</v>
      </c>
      <c r="W262" s="16" t="s">
        <v>314</v>
      </c>
    </row>
    <row r="263" spans="19:23" ht="16.5" customHeight="1" x14ac:dyDescent="0.15">
      <c r="S263" s="12" t="str">
        <f t="shared" si="5"/>
        <v>40010600</v>
      </c>
      <c r="T263" s="17" t="s">
        <v>308</v>
      </c>
      <c r="U263" s="17" t="s">
        <v>309</v>
      </c>
      <c r="V263" s="15" t="s">
        <v>25</v>
      </c>
      <c r="W263" s="16" t="s">
        <v>315</v>
      </c>
    </row>
    <row r="264" spans="19:23" ht="16.5" customHeight="1" x14ac:dyDescent="0.15">
      <c r="S264" s="12" t="str">
        <f t="shared" si="5"/>
        <v>40010700</v>
      </c>
      <c r="T264" s="17" t="s">
        <v>308</v>
      </c>
      <c r="U264" s="17" t="s">
        <v>309</v>
      </c>
      <c r="V264" s="15" t="s">
        <v>27</v>
      </c>
      <c r="W264" s="16" t="s">
        <v>316</v>
      </c>
    </row>
    <row r="265" spans="19:23" ht="16.5" customHeight="1" x14ac:dyDescent="0.15">
      <c r="S265" s="12" t="str">
        <f t="shared" si="5"/>
        <v>40010800</v>
      </c>
      <c r="T265" s="17" t="s">
        <v>308</v>
      </c>
      <c r="U265" s="17" t="s">
        <v>309</v>
      </c>
      <c r="V265" s="15" t="s">
        <v>29</v>
      </c>
      <c r="W265" s="16" t="s">
        <v>317</v>
      </c>
    </row>
    <row r="266" spans="19:23" ht="16.5" customHeight="1" x14ac:dyDescent="0.15">
      <c r="S266" s="12" t="str">
        <f t="shared" si="5"/>
        <v>40019900</v>
      </c>
      <c r="T266" s="17" t="s">
        <v>308</v>
      </c>
      <c r="U266" s="17" t="s">
        <v>309</v>
      </c>
      <c r="V266" s="15" t="s">
        <v>556</v>
      </c>
      <c r="W266" s="16" t="s">
        <v>318</v>
      </c>
    </row>
    <row r="267" spans="19:23" ht="16.5" customHeight="1" x14ac:dyDescent="0.15">
      <c r="S267" s="12" t="str">
        <f t="shared" si="5"/>
        <v>40020100</v>
      </c>
      <c r="T267" s="17" t="s">
        <v>319</v>
      </c>
      <c r="U267" s="17" t="s">
        <v>320</v>
      </c>
      <c r="V267" s="15" t="s">
        <v>16</v>
      </c>
      <c r="W267" s="16" t="s">
        <v>321</v>
      </c>
    </row>
    <row r="268" spans="19:23" ht="16.5" customHeight="1" x14ac:dyDescent="0.15">
      <c r="S268" s="12" t="str">
        <f t="shared" si="5"/>
        <v>40020200</v>
      </c>
      <c r="T268" s="17" t="s">
        <v>319</v>
      </c>
      <c r="U268" s="17" t="s">
        <v>320</v>
      </c>
      <c r="V268" s="15" t="s">
        <v>18</v>
      </c>
      <c r="W268" s="16" t="s">
        <v>322</v>
      </c>
    </row>
    <row r="269" spans="19:23" ht="16.5" customHeight="1" x14ac:dyDescent="0.15">
      <c r="S269" s="12" t="str">
        <f t="shared" si="5"/>
        <v>40020300</v>
      </c>
      <c r="T269" s="17" t="s">
        <v>319</v>
      </c>
      <c r="U269" s="17" t="s">
        <v>320</v>
      </c>
      <c r="V269" s="15" t="s">
        <v>19</v>
      </c>
      <c r="W269" s="16" t="s">
        <v>323</v>
      </c>
    </row>
    <row r="270" spans="19:23" ht="16.5" customHeight="1" x14ac:dyDescent="0.15">
      <c r="S270" s="12" t="str">
        <f t="shared" si="5"/>
        <v>40020400</v>
      </c>
      <c r="T270" s="17" t="s">
        <v>319</v>
      </c>
      <c r="U270" s="17" t="s">
        <v>320</v>
      </c>
      <c r="V270" s="15" t="s">
        <v>21</v>
      </c>
      <c r="W270" s="16" t="s">
        <v>324</v>
      </c>
    </row>
    <row r="271" spans="19:23" ht="16.5" customHeight="1" x14ac:dyDescent="0.15">
      <c r="S271" s="12" t="str">
        <f t="shared" si="5"/>
        <v>40020500</v>
      </c>
      <c r="T271" s="17" t="s">
        <v>319</v>
      </c>
      <c r="U271" s="17" t="s">
        <v>320</v>
      </c>
      <c r="V271" s="15" t="s">
        <v>23</v>
      </c>
      <c r="W271" s="16" t="s">
        <v>325</v>
      </c>
    </row>
    <row r="272" spans="19:23" ht="16.5" customHeight="1" x14ac:dyDescent="0.15">
      <c r="S272" s="12" t="str">
        <f t="shared" si="5"/>
        <v>40020600</v>
      </c>
      <c r="T272" s="17" t="s">
        <v>319</v>
      </c>
      <c r="U272" s="17" t="s">
        <v>320</v>
      </c>
      <c r="V272" s="15" t="s">
        <v>25</v>
      </c>
      <c r="W272" s="16" t="s">
        <v>326</v>
      </c>
    </row>
    <row r="273" spans="19:23" ht="16.5" customHeight="1" x14ac:dyDescent="0.15">
      <c r="S273" s="12" t="str">
        <f t="shared" si="5"/>
        <v>40020700</v>
      </c>
      <c r="T273" s="17" t="s">
        <v>319</v>
      </c>
      <c r="U273" s="17" t="s">
        <v>320</v>
      </c>
      <c r="V273" s="15" t="s">
        <v>27</v>
      </c>
      <c r="W273" s="16" t="s">
        <v>327</v>
      </c>
    </row>
    <row r="274" spans="19:23" ht="16.5" customHeight="1" x14ac:dyDescent="0.15">
      <c r="S274" s="12" t="str">
        <f t="shared" si="5"/>
        <v>40020800</v>
      </c>
      <c r="T274" s="17" t="s">
        <v>319</v>
      </c>
      <c r="U274" s="17" t="s">
        <v>320</v>
      </c>
      <c r="V274" s="15" t="s">
        <v>29</v>
      </c>
      <c r="W274" s="16" t="s">
        <v>328</v>
      </c>
    </row>
    <row r="275" spans="19:23" ht="16.5" customHeight="1" x14ac:dyDescent="0.15">
      <c r="S275" s="12" t="str">
        <f t="shared" si="5"/>
        <v>40020900</v>
      </c>
      <c r="T275" s="17" t="s">
        <v>319</v>
      </c>
      <c r="U275" s="17" t="s">
        <v>320</v>
      </c>
      <c r="V275" s="15" t="s">
        <v>31</v>
      </c>
      <c r="W275" s="16" t="s">
        <v>329</v>
      </c>
    </row>
    <row r="276" spans="19:23" ht="16.5" customHeight="1" x14ac:dyDescent="0.15">
      <c r="S276" s="12" t="str">
        <f t="shared" si="5"/>
        <v>40021000</v>
      </c>
      <c r="T276" s="17" t="s">
        <v>319</v>
      </c>
      <c r="U276" s="17" t="s">
        <v>320</v>
      </c>
      <c r="V276" s="15" t="s">
        <v>107</v>
      </c>
      <c r="W276" s="16" t="s">
        <v>330</v>
      </c>
    </row>
    <row r="277" spans="19:23" ht="16.5" customHeight="1" x14ac:dyDescent="0.15">
      <c r="S277" s="12" t="str">
        <f t="shared" si="5"/>
        <v>40021100</v>
      </c>
      <c r="T277" s="17" t="s">
        <v>319</v>
      </c>
      <c r="U277" s="17" t="s">
        <v>320</v>
      </c>
      <c r="V277" s="15" t="s">
        <v>109</v>
      </c>
      <c r="W277" s="16" t="s">
        <v>331</v>
      </c>
    </row>
    <row r="278" spans="19:23" ht="16.5" customHeight="1" x14ac:dyDescent="0.15">
      <c r="S278" s="12" t="str">
        <f t="shared" si="5"/>
        <v>40021200</v>
      </c>
      <c r="T278" s="17" t="s">
        <v>319</v>
      </c>
      <c r="U278" s="17" t="s">
        <v>320</v>
      </c>
      <c r="V278" s="15" t="s">
        <v>157</v>
      </c>
      <c r="W278" s="16" t="s">
        <v>332</v>
      </c>
    </row>
    <row r="279" spans="19:23" ht="16.5" customHeight="1" x14ac:dyDescent="0.15">
      <c r="S279" s="12" t="str">
        <f t="shared" si="5"/>
        <v>40021300</v>
      </c>
      <c r="T279" s="17" t="s">
        <v>319</v>
      </c>
      <c r="U279" s="17" t="s">
        <v>320</v>
      </c>
      <c r="V279" s="15" t="s">
        <v>187</v>
      </c>
      <c r="W279" s="16" t="s">
        <v>333</v>
      </c>
    </row>
    <row r="280" spans="19:23" ht="16.5" customHeight="1" x14ac:dyDescent="0.15">
      <c r="S280" s="12" t="str">
        <f t="shared" si="5"/>
        <v>40021400</v>
      </c>
      <c r="T280" s="17" t="s">
        <v>319</v>
      </c>
      <c r="U280" s="17" t="s">
        <v>320</v>
      </c>
      <c r="V280" s="15" t="s">
        <v>189</v>
      </c>
      <c r="W280" s="16" t="s">
        <v>303</v>
      </c>
    </row>
    <row r="281" spans="19:23" ht="16.5" customHeight="1" x14ac:dyDescent="0.15">
      <c r="S281" s="12" t="str">
        <f t="shared" si="5"/>
        <v>40021500</v>
      </c>
      <c r="T281" s="17" t="s">
        <v>319</v>
      </c>
      <c r="U281" s="17" t="s">
        <v>320</v>
      </c>
      <c r="V281" s="15" t="s">
        <v>191</v>
      </c>
      <c r="W281" s="16" t="s">
        <v>334</v>
      </c>
    </row>
    <row r="282" spans="19:23" ht="16.5" customHeight="1" x14ac:dyDescent="0.15">
      <c r="S282" s="12" t="str">
        <f t="shared" ref="S282:S349" si="6">T282&amp;V282</f>
        <v>40021600</v>
      </c>
      <c r="T282" s="17" t="s">
        <v>319</v>
      </c>
      <c r="U282" s="17" t="s">
        <v>320</v>
      </c>
      <c r="V282" s="15" t="s">
        <v>193</v>
      </c>
      <c r="W282" s="16" t="s">
        <v>335</v>
      </c>
    </row>
    <row r="283" spans="19:23" ht="16.5" customHeight="1" x14ac:dyDescent="0.15">
      <c r="S283" s="12" t="str">
        <f t="shared" si="6"/>
        <v>40021700</v>
      </c>
      <c r="T283" s="17" t="s">
        <v>319</v>
      </c>
      <c r="U283" s="17" t="s">
        <v>320</v>
      </c>
      <c r="V283" s="15" t="s">
        <v>195</v>
      </c>
      <c r="W283" s="16" t="s">
        <v>336</v>
      </c>
    </row>
    <row r="284" spans="19:23" ht="16.5" customHeight="1" x14ac:dyDescent="0.15">
      <c r="S284" s="12" t="str">
        <f t="shared" si="6"/>
        <v>40021800</v>
      </c>
      <c r="T284" s="17" t="s">
        <v>319</v>
      </c>
      <c r="U284" s="17" t="s">
        <v>320</v>
      </c>
      <c r="V284" s="15" t="s">
        <v>197</v>
      </c>
      <c r="W284" s="16" t="s">
        <v>557</v>
      </c>
    </row>
    <row r="285" spans="19:23" ht="16.5" customHeight="1" x14ac:dyDescent="0.15">
      <c r="S285" s="12" t="str">
        <f>T285&amp;V285</f>
        <v>40029900</v>
      </c>
      <c r="T285" s="17" t="s">
        <v>319</v>
      </c>
      <c r="U285" s="17" t="s">
        <v>320</v>
      </c>
      <c r="V285" s="15" t="s">
        <v>556</v>
      </c>
      <c r="W285" s="16" t="s">
        <v>553</v>
      </c>
    </row>
    <row r="286" spans="19:23" ht="16.5" customHeight="1" x14ac:dyDescent="0.15">
      <c r="S286" s="12" t="str">
        <f t="shared" si="6"/>
        <v>40030100</v>
      </c>
      <c r="T286" s="17" t="s">
        <v>337</v>
      </c>
      <c r="U286" s="17" t="s">
        <v>338</v>
      </c>
      <c r="V286" s="15" t="s">
        <v>16</v>
      </c>
      <c r="W286" s="16" t="s">
        <v>339</v>
      </c>
    </row>
    <row r="287" spans="19:23" ht="16.5" customHeight="1" x14ac:dyDescent="0.15">
      <c r="S287" s="12" t="str">
        <f t="shared" si="6"/>
        <v>40030200</v>
      </c>
      <c r="T287" s="17" t="s">
        <v>337</v>
      </c>
      <c r="U287" s="17" t="s">
        <v>338</v>
      </c>
      <c r="V287" s="15" t="s">
        <v>18</v>
      </c>
      <c r="W287" s="16" t="s">
        <v>340</v>
      </c>
    </row>
    <row r="288" spans="19:23" ht="16.5" customHeight="1" x14ac:dyDescent="0.15">
      <c r="S288" s="12" t="str">
        <f t="shared" si="6"/>
        <v>40030300</v>
      </c>
      <c r="T288" s="17" t="s">
        <v>337</v>
      </c>
      <c r="U288" s="17" t="s">
        <v>338</v>
      </c>
      <c r="V288" s="15" t="s">
        <v>19</v>
      </c>
      <c r="W288" s="16" t="s">
        <v>341</v>
      </c>
    </row>
    <row r="289" spans="19:23" ht="16.5" customHeight="1" x14ac:dyDescent="0.15">
      <c r="S289" s="12" t="str">
        <f t="shared" si="6"/>
        <v>40030400</v>
      </c>
      <c r="T289" s="17" t="s">
        <v>337</v>
      </c>
      <c r="U289" s="17" t="s">
        <v>338</v>
      </c>
      <c r="V289" s="15" t="s">
        <v>21</v>
      </c>
      <c r="W289" s="16" t="s">
        <v>342</v>
      </c>
    </row>
    <row r="290" spans="19:23" ht="16.5" customHeight="1" x14ac:dyDescent="0.15">
      <c r="S290" s="12" t="str">
        <f t="shared" si="6"/>
        <v>40030500</v>
      </c>
      <c r="T290" s="17" t="s">
        <v>337</v>
      </c>
      <c r="U290" s="17" t="s">
        <v>338</v>
      </c>
      <c r="V290" s="15" t="s">
        <v>23</v>
      </c>
      <c r="W290" s="16" t="s">
        <v>343</v>
      </c>
    </row>
    <row r="291" spans="19:23" ht="16.5" customHeight="1" x14ac:dyDescent="0.15">
      <c r="S291" s="12" t="str">
        <f t="shared" si="6"/>
        <v>40030600</v>
      </c>
      <c r="T291" s="17" t="s">
        <v>337</v>
      </c>
      <c r="U291" s="17" t="s">
        <v>338</v>
      </c>
      <c r="V291" s="15" t="s">
        <v>25</v>
      </c>
      <c r="W291" s="16" t="s">
        <v>344</v>
      </c>
    </row>
    <row r="292" spans="19:23" ht="16.5" customHeight="1" x14ac:dyDescent="0.15">
      <c r="S292" s="12" t="str">
        <f t="shared" si="6"/>
        <v>40030700</v>
      </c>
      <c r="T292" s="17" t="s">
        <v>337</v>
      </c>
      <c r="U292" s="17" t="s">
        <v>338</v>
      </c>
      <c r="V292" s="15" t="s">
        <v>27</v>
      </c>
      <c r="W292" s="16" t="s">
        <v>345</v>
      </c>
    </row>
    <row r="293" spans="19:23" ht="16.5" customHeight="1" x14ac:dyDescent="0.15">
      <c r="S293" s="12" t="str">
        <f t="shared" si="6"/>
        <v>40030800</v>
      </c>
      <c r="T293" s="17" t="s">
        <v>337</v>
      </c>
      <c r="U293" s="17" t="s">
        <v>338</v>
      </c>
      <c r="V293" s="15" t="s">
        <v>29</v>
      </c>
      <c r="W293" s="16" t="s">
        <v>346</v>
      </c>
    </row>
    <row r="294" spans="19:23" ht="16.5" customHeight="1" x14ac:dyDescent="0.15">
      <c r="S294" s="12" t="str">
        <f t="shared" si="6"/>
        <v>40030900</v>
      </c>
      <c r="T294" s="17" t="s">
        <v>337</v>
      </c>
      <c r="U294" s="17" t="s">
        <v>338</v>
      </c>
      <c r="V294" s="15" t="s">
        <v>31</v>
      </c>
      <c r="W294" s="16" t="s">
        <v>347</v>
      </c>
    </row>
    <row r="295" spans="19:23" ht="16.5" customHeight="1" x14ac:dyDescent="0.15">
      <c r="S295" s="12" t="str">
        <f t="shared" si="6"/>
        <v>40031000</v>
      </c>
      <c r="T295" s="17" t="s">
        <v>337</v>
      </c>
      <c r="U295" s="17" t="s">
        <v>338</v>
      </c>
      <c r="V295" s="15" t="s">
        <v>107</v>
      </c>
      <c r="W295" s="16" t="s">
        <v>348</v>
      </c>
    </row>
    <row r="296" spans="19:23" ht="16.5" customHeight="1" x14ac:dyDescent="0.15">
      <c r="S296" s="12" t="str">
        <f t="shared" si="6"/>
        <v>40031100</v>
      </c>
      <c r="T296" s="17" t="s">
        <v>337</v>
      </c>
      <c r="U296" s="17" t="s">
        <v>338</v>
      </c>
      <c r="V296" s="15" t="s">
        <v>109</v>
      </c>
      <c r="W296" s="16" t="s">
        <v>349</v>
      </c>
    </row>
    <row r="297" spans="19:23" ht="16.5" customHeight="1" x14ac:dyDescent="0.15">
      <c r="S297" s="12" t="str">
        <f t="shared" si="6"/>
        <v>40031200</v>
      </c>
      <c r="T297" s="17" t="s">
        <v>337</v>
      </c>
      <c r="U297" s="17" t="s">
        <v>338</v>
      </c>
      <c r="V297" s="15" t="s">
        <v>157</v>
      </c>
      <c r="W297" s="16" t="s">
        <v>350</v>
      </c>
    </row>
    <row r="298" spans="19:23" ht="16.5" customHeight="1" x14ac:dyDescent="0.15">
      <c r="S298" s="12" t="str">
        <f t="shared" si="6"/>
        <v>40031300</v>
      </c>
      <c r="T298" s="17" t="s">
        <v>337</v>
      </c>
      <c r="U298" s="17" t="s">
        <v>338</v>
      </c>
      <c r="V298" s="15" t="s">
        <v>187</v>
      </c>
      <c r="W298" s="16" t="s">
        <v>351</v>
      </c>
    </row>
    <row r="299" spans="19:23" ht="16.5" customHeight="1" x14ac:dyDescent="0.15">
      <c r="S299" s="12" t="str">
        <f t="shared" si="6"/>
        <v>40031400</v>
      </c>
      <c r="T299" s="17" t="s">
        <v>337</v>
      </c>
      <c r="U299" s="17" t="s">
        <v>338</v>
      </c>
      <c r="V299" s="15" t="s">
        <v>189</v>
      </c>
      <c r="W299" s="16" t="s">
        <v>352</v>
      </c>
    </row>
    <row r="300" spans="19:23" ht="16.5" customHeight="1" x14ac:dyDescent="0.15">
      <c r="S300" s="12" t="str">
        <f t="shared" si="6"/>
        <v>40031500</v>
      </c>
      <c r="T300" s="17" t="s">
        <v>337</v>
      </c>
      <c r="U300" s="17" t="s">
        <v>338</v>
      </c>
      <c r="V300" s="15" t="s">
        <v>191</v>
      </c>
      <c r="W300" s="16" t="s">
        <v>353</v>
      </c>
    </row>
    <row r="301" spans="19:23" ht="16.5" customHeight="1" x14ac:dyDescent="0.15">
      <c r="S301" s="12" t="str">
        <f t="shared" si="6"/>
        <v>40031600</v>
      </c>
      <c r="T301" s="17" t="s">
        <v>337</v>
      </c>
      <c r="U301" s="17" t="s">
        <v>338</v>
      </c>
      <c r="V301" s="15" t="s">
        <v>193</v>
      </c>
      <c r="W301" s="16" t="s">
        <v>354</v>
      </c>
    </row>
    <row r="302" spans="19:23" ht="16.5" customHeight="1" x14ac:dyDescent="0.15">
      <c r="S302" s="12" t="str">
        <f t="shared" si="6"/>
        <v>40031700</v>
      </c>
      <c r="T302" s="17" t="s">
        <v>337</v>
      </c>
      <c r="U302" s="17" t="s">
        <v>338</v>
      </c>
      <c r="V302" s="15" t="s">
        <v>195</v>
      </c>
      <c r="W302" s="16" t="s">
        <v>355</v>
      </c>
    </row>
    <row r="303" spans="19:23" ht="16.5" customHeight="1" x14ac:dyDescent="0.15">
      <c r="S303" s="12" t="str">
        <f t="shared" si="6"/>
        <v>40039900</v>
      </c>
      <c r="T303" s="17" t="s">
        <v>337</v>
      </c>
      <c r="U303" s="17" t="s">
        <v>338</v>
      </c>
      <c r="V303" s="15" t="s">
        <v>356</v>
      </c>
      <c r="W303" s="16" t="s">
        <v>357</v>
      </c>
    </row>
    <row r="304" spans="19:23" ht="16.5" customHeight="1" x14ac:dyDescent="0.15">
      <c r="S304" s="12" t="str">
        <f t="shared" si="6"/>
        <v>40040100</v>
      </c>
      <c r="T304" s="17" t="s">
        <v>358</v>
      </c>
      <c r="U304" s="17" t="s">
        <v>359</v>
      </c>
      <c r="V304" s="15" t="s">
        <v>16</v>
      </c>
      <c r="W304" s="16" t="s">
        <v>360</v>
      </c>
    </row>
    <row r="305" spans="19:23" ht="16.5" customHeight="1" x14ac:dyDescent="0.15">
      <c r="S305" s="12" t="str">
        <f t="shared" si="6"/>
        <v>40040200</v>
      </c>
      <c r="T305" s="17" t="s">
        <v>358</v>
      </c>
      <c r="U305" s="17" t="s">
        <v>359</v>
      </c>
      <c r="V305" s="15" t="s">
        <v>18</v>
      </c>
      <c r="W305" s="16" t="s">
        <v>361</v>
      </c>
    </row>
    <row r="306" spans="19:23" ht="16.5" customHeight="1" x14ac:dyDescent="0.15">
      <c r="S306" s="12" t="str">
        <f t="shared" si="6"/>
        <v>40040300</v>
      </c>
      <c r="T306" s="17" t="s">
        <v>358</v>
      </c>
      <c r="U306" s="17" t="s">
        <v>359</v>
      </c>
      <c r="V306" s="15" t="s">
        <v>19</v>
      </c>
      <c r="W306" s="16" t="s">
        <v>362</v>
      </c>
    </row>
    <row r="307" spans="19:23" ht="16.5" customHeight="1" x14ac:dyDescent="0.15">
      <c r="S307" s="12" t="str">
        <f t="shared" si="6"/>
        <v>40040400</v>
      </c>
      <c r="T307" s="17" t="s">
        <v>358</v>
      </c>
      <c r="U307" s="17" t="s">
        <v>359</v>
      </c>
      <c r="V307" s="15" t="s">
        <v>21</v>
      </c>
      <c r="W307" s="16" t="s">
        <v>363</v>
      </c>
    </row>
    <row r="308" spans="19:23" ht="16.5" customHeight="1" x14ac:dyDescent="0.15">
      <c r="S308" s="12" t="str">
        <f t="shared" si="6"/>
        <v>40040500</v>
      </c>
      <c r="T308" s="17" t="s">
        <v>358</v>
      </c>
      <c r="U308" s="17" t="s">
        <v>359</v>
      </c>
      <c r="V308" s="15" t="s">
        <v>23</v>
      </c>
      <c r="W308" s="16" t="s">
        <v>364</v>
      </c>
    </row>
    <row r="309" spans="19:23" ht="16.5" customHeight="1" x14ac:dyDescent="0.15">
      <c r="S309" s="12" t="str">
        <f t="shared" si="6"/>
        <v>40040600</v>
      </c>
      <c r="T309" s="17" t="s">
        <v>358</v>
      </c>
      <c r="U309" s="17" t="s">
        <v>359</v>
      </c>
      <c r="V309" s="15" t="s">
        <v>25</v>
      </c>
      <c r="W309" s="16" t="s">
        <v>365</v>
      </c>
    </row>
    <row r="310" spans="19:23" ht="16.5" customHeight="1" x14ac:dyDescent="0.15">
      <c r="S310" s="12" t="str">
        <f t="shared" si="6"/>
        <v>40040700</v>
      </c>
      <c r="T310" s="17" t="s">
        <v>358</v>
      </c>
      <c r="U310" s="17" t="s">
        <v>359</v>
      </c>
      <c r="V310" s="15" t="s">
        <v>27</v>
      </c>
      <c r="W310" s="16" t="s">
        <v>366</v>
      </c>
    </row>
    <row r="311" spans="19:23" ht="16.5" customHeight="1" x14ac:dyDescent="0.15">
      <c r="S311" s="12" t="str">
        <f t="shared" si="6"/>
        <v>40040800</v>
      </c>
      <c r="T311" s="17" t="s">
        <v>358</v>
      </c>
      <c r="U311" s="17" t="s">
        <v>359</v>
      </c>
      <c r="V311" s="15" t="s">
        <v>29</v>
      </c>
      <c r="W311" s="16" t="s">
        <v>367</v>
      </c>
    </row>
    <row r="312" spans="19:23" ht="16.5" customHeight="1" x14ac:dyDescent="0.15">
      <c r="S312" s="12" t="str">
        <f>T312&amp;V312</f>
        <v>40049900</v>
      </c>
      <c r="T312" s="17" t="s">
        <v>358</v>
      </c>
      <c r="U312" s="17" t="s">
        <v>359</v>
      </c>
      <c r="V312" s="15" t="s">
        <v>556</v>
      </c>
      <c r="W312" s="16" t="s">
        <v>553</v>
      </c>
    </row>
    <row r="313" spans="19:23" ht="16.5" customHeight="1" x14ac:dyDescent="0.15">
      <c r="S313" s="12" t="str">
        <f t="shared" si="6"/>
        <v>40050100</v>
      </c>
      <c r="T313" s="17" t="s">
        <v>368</v>
      </c>
      <c r="U313" s="17" t="s">
        <v>369</v>
      </c>
      <c r="V313" s="15" t="s">
        <v>16</v>
      </c>
      <c r="W313" s="16" t="s">
        <v>370</v>
      </c>
    </row>
    <row r="314" spans="19:23" ht="16.5" customHeight="1" x14ac:dyDescent="0.15">
      <c r="S314" s="12" t="str">
        <f t="shared" si="6"/>
        <v>40050200</v>
      </c>
      <c r="T314" s="17" t="s">
        <v>368</v>
      </c>
      <c r="U314" s="17" t="s">
        <v>369</v>
      </c>
      <c r="V314" s="15" t="s">
        <v>18</v>
      </c>
      <c r="W314" s="16" t="s">
        <v>371</v>
      </c>
    </row>
    <row r="315" spans="19:23" ht="16.5" customHeight="1" x14ac:dyDescent="0.15">
      <c r="S315" s="12" t="str">
        <f t="shared" si="6"/>
        <v>40059900</v>
      </c>
      <c r="T315" s="17" t="s">
        <v>368</v>
      </c>
      <c r="U315" s="17" t="s">
        <v>369</v>
      </c>
      <c r="V315" s="15" t="s">
        <v>356</v>
      </c>
      <c r="W315" s="16" t="s">
        <v>357</v>
      </c>
    </row>
    <row r="316" spans="19:23" ht="16.5" customHeight="1" x14ac:dyDescent="0.15">
      <c r="S316" s="12" t="str">
        <f t="shared" si="6"/>
        <v>40060100</v>
      </c>
      <c r="T316" s="17" t="s">
        <v>372</v>
      </c>
      <c r="U316" s="17" t="s">
        <v>373</v>
      </c>
      <c r="V316" s="15" t="s">
        <v>16</v>
      </c>
      <c r="W316" s="16" t="s">
        <v>374</v>
      </c>
    </row>
    <row r="317" spans="19:23" ht="16.5" customHeight="1" x14ac:dyDescent="0.15">
      <c r="S317" s="12" t="str">
        <f t="shared" si="6"/>
        <v>40060200</v>
      </c>
      <c r="T317" s="17" t="s">
        <v>372</v>
      </c>
      <c r="U317" s="17" t="s">
        <v>373</v>
      </c>
      <c r="V317" s="15" t="s">
        <v>18</v>
      </c>
      <c r="W317" s="16" t="s">
        <v>375</v>
      </c>
    </row>
    <row r="318" spans="19:23" ht="16.5" customHeight="1" x14ac:dyDescent="0.15">
      <c r="S318" s="12" t="str">
        <f t="shared" si="6"/>
        <v>40060300</v>
      </c>
      <c r="T318" s="17" t="s">
        <v>372</v>
      </c>
      <c r="U318" s="17" t="s">
        <v>373</v>
      </c>
      <c r="V318" s="15" t="s">
        <v>19</v>
      </c>
      <c r="W318" s="16" t="s">
        <v>376</v>
      </c>
    </row>
    <row r="319" spans="19:23" ht="16.5" customHeight="1" x14ac:dyDescent="0.15">
      <c r="S319" s="12" t="str">
        <f>T319&amp;V319</f>
        <v>40069900</v>
      </c>
      <c r="T319" s="17" t="s">
        <v>372</v>
      </c>
      <c r="U319" s="17" t="s">
        <v>373</v>
      </c>
      <c r="V319" s="15" t="s">
        <v>556</v>
      </c>
      <c r="W319" s="16" t="s">
        <v>553</v>
      </c>
    </row>
    <row r="320" spans="19:23" ht="16.5" customHeight="1" x14ac:dyDescent="0.15">
      <c r="S320" s="12" t="str">
        <f t="shared" si="6"/>
        <v>40070100</v>
      </c>
      <c r="T320" s="17" t="s">
        <v>377</v>
      </c>
      <c r="U320" s="17" t="s">
        <v>378</v>
      </c>
      <c r="V320" s="15" t="s">
        <v>16</v>
      </c>
      <c r="W320" s="16" t="s">
        <v>374</v>
      </c>
    </row>
    <row r="321" spans="19:23" ht="16.5" customHeight="1" x14ac:dyDescent="0.15">
      <c r="S321" s="12" t="str">
        <f t="shared" si="6"/>
        <v>40070200</v>
      </c>
      <c r="T321" s="17" t="s">
        <v>377</v>
      </c>
      <c r="U321" s="17" t="s">
        <v>378</v>
      </c>
      <c r="V321" s="15" t="s">
        <v>18</v>
      </c>
      <c r="W321" s="16" t="s">
        <v>375</v>
      </c>
    </row>
    <row r="322" spans="19:23" ht="16.5" customHeight="1" x14ac:dyDescent="0.15">
      <c r="S322" s="12" t="str">
        <f t="shared" si="6"/>
        <v>40070300</v>
      </c>
      <c r="T322" s="17" t="s">
        <v>377</v>
      </c>
      <c r="U322" s="17" t="s">
        <v>378</v>
      </c>
      <c r="V322" s="15" t="s">
        <v>19</v>
      </c>
      <c r="W322" s="16" t="s">
        <v>376</v>
      </c>
    </row>
    <row r="323" spans="19:23" ht="16.5" customHeight="1" x14ac:dyDescent="0.15">
      <c r="S323" s="12" t="str">
        <f>T323&amp;V323</f>
        <v>40079900</v>
      </c>
      <c r="T323" s="17" t="s">
        <v>377</v>
      </c>
      <c r="U323" s="17" t="s">
        <v>378</v>
      </c>
      <c r="V323" s="15" t="s">
        <v>556</v>
      </c>
      <c r="W323" s="16" t="s">
        <v>553</v>
      </c>
    </row>
    <row r="324" spans="19:23" ht="16.5" customHeight="1" x14ac:dyDescent="0.15">
      <c r="S324" s="12" t="str">
        <f t="shared" si="6"/>
        <v>40080100</v>
      </c>
      <c r="T324" s="17" t="s">
        <v>379</v>
      </c>
      <c r="U324" s="17" t="s">
        <v>380</v>
      </c>
      <c r="V324" s="15" t="s">
        <v>16</v>
      </c>
      <c r="W324" s="16" t="s">
        <v>381</v>
      </c>
    </row>
    <row r="325" spans="19:23" ht="16.5" customHeight="1" x14ac:dyDescent="0.15">
      <c r="S325" s="12" t="str">
        <f t="shared" si="6"/>
        <v>40080200</v>
      </c>
      <c r="T325" s="17" t="s">
        <v>379</v>
      </c>
      <c r="U325" s="17" t="s">
        <v>380</v>
      </c>
      <c r="V325" s="15" t="s">
        <v>18</v>
      </c>
      <c r="W325" s="16" t="s">
        <v>382</v>
      </c>
    </row>
    <row r="326" spans="19:23" ht="16.5" customHeight="1" x14ac:dyDescent="0.15">
      <c r="S326" s="12" t="str">
        <f t="shared" si="6"/>
        <v>40080300</v>
      </c>
      <c r="T326" s="17" t="s">
        <v>379</v>
      </c>
      <c r="U326" s="17" t="s">
        <v>380</v>
      </c>
      <c r="V326" s="15" t="s">
        <v>19</v>
      </c>
      <c r="W326" s="16" t="s">
        <v>383</v>
      </c>
    </row>
    <row r="327" spans="19:23" ht="16.5" customHeight="1" x14ac:dyDescent="0.15">
      <c r="S327" s="12" t="str">
        <f t="shared" si="6"/>
        <v>40080400</v>
      </c>
      <c r="T327" s="17" t="s">
        <v>379</v>
      </c>
      <c r="U327" s="17" t="s">
        <v>380</v>
      </c>
      <c r="V327" s="15" t="s">
        <v>21</v>
      </c>
      <c r="W327" s="16" t="s">
        <v>384</v>
      </c>
    </row>
    <row r="328" spans="19:23" ht="16.5" customHeight="1" x14ac:dyDescent="0.15">
      <c r="S328" s="12" t="str">
        <f t="shared" si="6"/>
        <v>40080500</v>
      </c>
      <c r="T328" s="17" t="s">
        <v>379</v>
      </c>
      <c r="U328" s="17" t="s">
        <v>380</v>
      </c>
      <c r="V328" s="15" t="s">
        <v>23</v>
      </c>
      <c r="W328" s="16" t="s">
        <v>385</v>
      </c>
    </row>
    <row r="329" spans="19:23" ht="16.5" customHeight="1" x14ac:dyDescent="0.15">
      <c r="S329" s="12" t="str">
        <f t="shared" si="6"/>
        <v>40080600</v>
      </c>
      <c r="T329" s="17" t="s">
        <v>379</v>
      </c>
      <c r="U329" s="17" t="s">
        <v>380</v>
      </c>
      <c r="V329" s="15" t="s">
        <v>25</v>
      </c>
      <c r="W329" s="16" t="s">
        <v>386</v>
      </c>
    </row>
    <row r="330" spans="19:23" ht="16.5" customHeight="1" x14ac:dyDescent="0.15">
      <c r="S330" s="12" t="str">
        <f t="shared" si="6"/>
        <v>40080700</v>
      </c>
      <c r="T330" s="17" t="s">
        <v>379</v>
      </c>
      <c r="U330" s="17" t="s">
        <v>380</v>
      </c>
      <c r="V330" s="15" t="s">
        <v>27</v>
      </c>
      <c r="W330" s="16" t="s">
        <v>387</v>
      </c>
    </row>
    <row r="331" spans="19:23" ht="16.5" customHeight="1" x14ac:dyDescent="0.15">
      <c r="S331" s="12" t="str">
        <f t="shared" si="6"/>
        <v>40080800</v>
      </c>
      <c r="T331" s="17" t="s">
        <v>379</v>
      </c>
      <c r="U331" s="17" t="s">
        <v>380</v>
      </c>
      <c r="V331" s="15" t="s">
        <v>29</v>
      </c>
      <c r="W331" s="16" t="s">
        <v>388</v>
      </c>
    </row>
    <row r="332" spans="19:23" ht="16.5" customHeight="1" x14ac:dyDescent="0.15">
      <c r="S332" s="12" t="str">
        <f t="shared" si="6"/>
        <v>40089900</v>
      </c>
      <c r="T332" s="17" t="s">
        <v>379</v>
      </c>
      <c r="U332" s="17" t="s">
        <v>380</v>
      </c>
      <c r="V332" s="15" t="s">
        <v>356</v>
      </c>
      <c r="W332" s="16" t="s">
        <v>357</v>
      </c>
    </row>
    <row r="333" spans="19:23" ht="16.5" customHeight="1" x14ac:dyDescent="0.15">
      <c r="S333" s="12" t="str">
        <f t="shared" si="6"/>
        <v>40090100</v>
      </c>
      <c r="T333" s="17" t="s">
        <v>389</v>
      </c>
      <c r="U333" s="17" t="s">
        <v>390</v>
      </c>
      <c r="V333" s="15" t="s">
        <v>16</v>
      </c>
      <c r="W333" s="16" t="s">
        <v>391</v>
      </c>
    </row>
    <row r="334" spans="19:23" ht="16.5" customHeight="1" x14ac:dyDescent="0.15">
      <c r="S334" s="12" t="str">
        <f t="shared" si="6"/>
        <v>40090200</v>
      </c>
      <c r="T334" s="17" t="s">
        <v>389</v>
      </c>
      <c r="U334" s="17" t="s">
        <v>390</v>
      </c>
      <c r="V334" s="15" t="s">
        <v>18</v>
      </c>
      <c r="W334" s="16" t="s">
        <v>392</v>
      </c>
    </row>
    <row r="335" spans="19:23" ht="16.5" customHeight="1" x14ac:dyDescent="0.15">
      <c r="S335" s="12" t="str">
        <f t="shared" si="6"/>
        <v>40090300</v>
      </c>
      <c r="T335" s="17" t="s">
        <v>389</v>
      </c>
      <c r="U335" s="17" t="s">
        <v>390</v>
      </c>
      <c r="V335" s="15" t="s">
        <v>19</v>
      </c>
      <c r="W335" s="16" t="s">
        <v>393</v>
      </c>
    </row>
    <row r="336" spans="19:23" ht="16.5" customHeight="1" x14ac:dyDescent="0.15">
      <c r="S336" s="12" t="str">
        <f t="shared" si="6"/>
        <v>40090400</v>
      </c>
      <c r="T336" s="17" t="s">
        <v>389</v>
      </c>
      <c r="U336" s="17" t="s">
        <v>390</v>
      </c>
      <c r="V336" s="15" t="s">
        <v>21</v>
      </c>
      <c r="W336" s="16" t="s">
        <v>394</v>
      </c>
    </row>
    <row r="337" spans="19:23" ht="16.5" customHeight="1" x14ac:dyDescent="0.15">
      <c r="S337" s="12" t="str">
        <f t="shared" si="6"/>
        <v>40090500</v>
      </c>
      <c r="T337" s="17" t="s">
        <v>389</v>
      </c>
      <c r="U337" s="17" t="s">
        <v>390</v>
      </c>
      <c r="V337" s="15" t="s">
        <v>23</v>
      </c>
      <c r="W337" s="16" t="s">
        <v>395</v>
      </c>
    </row>
    <row r="338" spans="19:23" ht="16.5" customHeight="1" x14ac:dyDescent="0.15">
      <c r="S338" s="12" t="str">
        <f t="shared" si="6"/>
        <v>40090600</v>
      </c>
      <c r="T338" s="17" t="s">
        <v>389</v>
      </c>
      <c r="U338" s="17" t="s">
        <v>390</v>
      </c>
      <c r="V338" s="15" t="s">
        <v>25</v>
      </c>
      <c r="W338" s="16" t="s">
        <v>396</v>
      </c>
    </row>
    <row r="339" spans="19:23" ht="16.5" customHeight="1" x14ac:dyDescent="0.15">
      <c r="S339" s="12" t="str">
        <f t="shared" si="6"/>
        <v>40090700</v>
      </c>
      <c r="T339" s="17" t="s">
        <v>389</v>
      </c>
      <c r="U339" s="17" t="s">
        <v>390</v>
      </c>
      <c r="V339" s="15" t="s">
        <v>27</v>
      </c>
      <c r="W339" s="16" t="s">
        <v>397</v>
      </c>
    </row>
    <row r="340" spans="19:23" ht="16.5" customHeight="1" x14ac:dyDescent="0.15">
      <c r="S340" s="12" t="str">
        <f t="shared" si="6"/>
        <v>40099900</v>
      </c>
      <c r="T340" s="17" t="s">
        <v>389</v>
      </c>
      <c r="U340" s="17" t="s">
        <v>390</v>
      </c>
      <c r="V340" s="15" t="s">
        <v>356</v>
      </c>
      <c r="W340" s="16" t="s">
        <v>357</v>
      </c>
    </row>
    <row r="341" spans="19:23" ht="16.5" customHeight="1" x14ac:dyDescent="0.15">
      <c r="S341" s="12" t="str">
        <f t="shared" si="6"/>
        <v>40100100</v>
      </c>
      <c r="T341" s="17" t="s">
        <v>398</v>
      </c>
      <c r="U341" s="17" t="s">
        <v>399</v>
      </c>
      <c r="V341" s="15" t="s">
        <v>16</v>
      </c>
      <c r="W341" s="16" t="s">
        <v>400</v>
      </c>
    </row>
    <row r="342" spans="19:23" ht="16.5" customHeight="1" x14ac:dyDescent="0.15">
      <c r="S342" s="12" t="str">
        <f t="shared" si="6"/>
        <v>40100200</v>
      </c>
      <c r="T342" s="17" t="s">
        <v>398</v>
      </c>
      <c r="U342" s="17" t="s">
        <v>399</v>
      </c>
      <c r="V342" s="15" t="s">
        <v>18</v>
      </c>
      <c r="W342" s="16" t="s">
        <v>401</v>
      </c>
    </row>
    <row r="343" spans="19:23" ht="16.5" customHeight="1" x14ac:dyDescent="0.15">
      <c r="S343" s="12" t="str">
        <f t="shared" si="6"/>
        <v>40100300</v>
      </c>
      <c r="T343" s="17" t="s">
        <v>398</v>
      </c>
      <c r="U343" s="17" t="s">
        <v>399</v>
      </c>
      <c r="V343" s="15" t="s">
        <v>19</v>
      </c>
      <c r="W343" s="16" t="s">
        <v>402</v>
      </c>
    </row>
    <row r="344" spans="19:23" ht="16.5" customHeight="1" x14ac:dyDescent="0.15">
      <c r="S344" s="12" t="str">
        <f t="shared" si="6"/>
        <v>40100400</v>
      </c>
      <c r="T344" s="17" t="s">
        <v>398</v>
      </c>
      <c r="U344" s="17" t="s">
        <v>399</v>
      </c>
      <c r="V344" s="15" t="s">
        <v>21</v>
      </c>
      <c r="W344" s="16" t="s">
        <v>403</v>
      </c>
    </row>
    <row r="345" spans="19:23" ht="16.5" customHeight="1" x14ac:dyDescent="0.15">
      <c r="S345" s="12" t="str">
        <f t="shared" si="6"/>
        <v>40100500</v>
      </c>
      <c r="T345" s="17" t="s">
        <v>398</v>
      </c>
      <c r="U345" s="17" t="s">
        <v>399</v>
      </c>
      <c r="V345" s="15" t="s">
        <v>23</v>
      </c>
      <c r="W345" s="16" t="s">
        <v>404</v>
      </c>
    </row>
    <row r="346" spans="19:23" ht="16.5" customHeight="1" x14ac:dyDescent="0.15">
      <c r="S346" s="12" t="str">
        <f t="shared" si="6"/>
        <v>40100600</v>
      </c>
      <c r="T346" s="17" t="s">
        <v>398</v>
      </c>
      <c r="U346" s="17" t="s">
        <v>399</v>
      </c>
      <c r="V346" s="15" t="s">
        <v>25</v>
      </c>
      <c r="W346" s="16" t="s">
        <v>405</v>
      </c>
    </row>
    <row r="347" spans="19:23" ht="16.5" customHeight="1" x14ac:dyDescent="0.15">
      <c r="S347" s="12" t="str">
        <f t="shared" si="6"/>
        <v>40100700</v>
      </c>
      <c r="T347" s="17" t="s">
        <v>398</v>
      </c>
      <c r="U347" s="17" t="s">
        <v>399</v>
      </c>
      <c r="V347" s="15" t="s">
        <v>27</v>
      </c>
      <c r="W347" s="16" t="s">
        <v>406</v>
      </c>
    </row>
    <row r="348" spans="19:23" ht="16.5" customHeight="1" x14ac:dyDescent="0.15">
      <c r="S348" s="12" t="str">
        <f t="shared" si="6"/>
        <v>40100800</v>
      </c>
      <c r="T348" s="17" t="s">
        <v>398</v>
      </c>
      <c r="U348" s="17" t="s">
        <v>399</v>
      </c>
      <c r="V348" s="15" t="s">
        <v>29</v>
      </c>
      <c r="W348" s="16" t="s">
        <v>407</v>
      </c>
    </row>
    <row r="349" spans="19:23" ht="16.5" customHeight="1" x14ac:dyDescent="0.15">
      <c r="S349" s="12" t="str">
        <f t="shared" si="6"/>
        <v>40109900</v>
      </c>
      <c r="T349" s="17" t="s">
        <v>398</v>
      </c>
      <c r="U349" s="17" t="s">
        <v>399</v>
      </c>
      <c r="V349" s="15" t="s">
        <v>356</v>
      </c>
      <c r="W349" s="16" t="s">
        <v>357</v>
      </c>
    </row>
    <row r="350" spans="19:23" ht="16.5" customHeight="1" x14ac:dyDescent="0.15">
      <c r="S350" s="12" t="str">
        <f t="shared" ref="S350:S418" si="7">T350&amp;V350</f>
        <v>40110100</v>
      </c>
      <c r="T350" s="17" t="s">
        <v>408</v>
      </c>
      <c r="U350" s="17" t="s">
        <v>409</v>
      </c>
      <c r="V350" s="15" t="s">
        <v>16</v>
      </c>
      <c r="W350" s="16" t="s">
        <v>410</v>
      </c>
    </row>
    <row r="351" spans="19:23" ht="16.5" customHeight="1" x14ac:dyDescent="0.15">
      <c r="S351" s="12" t="str">
        <f t="shared" si="7"/>
        <v>40110200</v>
      </c>
      <c r="T351" s="17" t="s">
        <v>408</v>
      </c>
      <c r="U351" s="17" t="s">
        <v>409</v>
      </c>
      <c r="V351" s="15" t="s">
        <v>18</v>
      </c>
      <c r="W351" s="16" t="s">
        <v>411</v>
      </c>
    </row>
    <row r="352" spans="19:23" ht="16.5" customHeight="1" x14ac:dyDescent="0.15">
      <c r="S352" s="12" t="str">
        <f t="shared" si="7"/>
        <v>40110300</v>
      </c>
      <c r="T352" s="17" t="s">
        <v>408</v>
      </c>
      <c r="U352" s="17" t="s">
        <v>409</v>
      </c>
      <c r="V352" s="15" t="s">
        <v>19</v>
      </c>
      <c r="W352" s="16" t="s">
        <v>412</v>
      </c>
    </row>
    <row r="353" spans="19:23" ht="16.5" customHeight="1" x14ac:dyDescent="0.15">
      <c r="S353" s="12" t="str">
        <f t="shared" si="7"/>
        <v>40110400</v>
      </c>
      <c r="T353" s="17" t="s">
        <v>408</v>
      </c>
      <c r="U353" s="17" t="s">
        <v>409</v>
      </c>
      <c r="V353" s="15" t="s">
        <v>21</v>
      </c>
      <c r="W353" s="16" t="s">
        <v>413</v>
      </c>
    </row>
    <row r="354" spans="19:23" ht="16.5" customHeight="1" x14ac:dyDescent="0.15">
      <c r="S354" s="12" t="str">
        <f t="shared" si="7"/>
        <v>40110500</v>
      </c>
      <c r="T354" s="17" t="s">
        <v>408</v>
      </c>
      <c r="U354" s="17" t="s">
        <v>409</v>
      </c>
      <c r="V354" s="15" t="s">
        <v>23</v>
      </c>
      <c r="W354" s="16" t="s">
        <v>414</v>
      </c>
    </row>
    <row r="355" spans="19:23" ht="16.5" customHeight="1" x14ac:dyDescent="0.15">
      <c r="S355" s="12" t="str">
        <f t="shared" si="7"/>
        <v>40110600</v>
      </c>
      <c r="T355" s="17" t="s">
        <v>408</v>
      </c>
      <c r="U355" s="17" t="s">
        <v>409</v>
      </c>
      <c r="V355" s="15" t="s">
        <v>25</v>
      </c>
      <c r="W355" s="16" t="s">
        <v>415</v>
      </c>
    </row>
    <row r="356" spans="19:23" ht="16.5" customHeight="1" x14ac:dyDescent="0.15">
      <c r="S356" s="12" t="str">
        <f t="shared" si="7"/>
        <v>40110700</v>
      </c>
      <c r="T356" s="17" t="s">
        <v>408</v>
      </c>
      <c r="U356" s="17" t="s">
        <v>409</v>
      </c>
      <c r="V356" s="15" t="s">
        <v>27</v>
      </c>
      <c r="W356" s="16" t="s">
        <v>416</v>
      </c>
    </row>
    <row r="357" spans="19:23" ht="16.5" customHeight="1" x14ac:dyDescent="0.15">
      <c r="S357" s="12" t="str">
        <f t="shared" si="7"/>
        <v>40110800</v>
      </c>
      <c r="T357" s="17" t="s">
        <v>408</v>
      </c>
      <c r="U357" s="17" t="s">
        <v>409</v>
      </c>
      <c r="V357" s="15" t="s">
        <v>29</v>
      </c>
      <c r="W357" s="16" t="s">
        <v>417</v>
      </c>
    </row>
    <row r="358" spans="19:23" ht="16.5" customHeight="1" x14ac:dyDescent="0.15">
      <c r="S358" s="12" t="str">
        <f t="shared" si="7"/>
        <v>40110900</v>
      </c>
      <c r="T358" s="17" t="s">
        <v>408</v>
      </c>
      <c r="U358" s="17" t="s">
        <v>409</v>
      </c>
      <c r="V358" s="15" t="s">
        <v>31</v>
      </c>
      <c r="W358" s="16" t="s">
        <v>418</v>
      </c>
    </row>
    <row r="359" spans="19:23" ht="16.5" customHeight="1" x14ac:dyDescent="0.15">
      <c r="S359" s="12" t="str">
        <f t="shared" si="7"/>
        <v>40111000</v>
      </c>
      <c r="T359" s="17" t="s">
        <v>408</v>
      </c>
      <c r="U359" s="17" t="s">
        <v>409</v>
      </c>
      <c r="V359" s="15" t="s">
        <v>107</v>
      </c>
      <c r="W359" s="16" t="s">
        <v>419</v>
      </c>
    </row>
    <row r="360" spans="19:23" ht="16.5" customHeight="1" x14ac:dyDescent="0.15">
      <c r="S360" s="12" t="str">
        <f t="shared" si="7"/>
        <v>40111100</v>
      </c>
      <c r="T360" s="17" t="s">
        <v>408</v>
      </c>
      <c r="U360" s="17" t="s">
        <v>409</v>
      </c>
      <c r="V360" s="15" t="s">
        <v>109</v>
      </c>
      <c r="W360" s="16" t="s">
        <v>420</v>
      </c>
    </row>
    <row r="361" spans="19:23" ht="16.5" customHeight="1" x14ac:dyDescent="0.15">
      <c r="S361" s="12" t="str">
        <f t="shared" si="7"/>
        <v>40111200</v>
      </c>
      <c r="T361" s="17" t="s">
        <v>408</v>
      </c>
      <c r="U361" s="17" t="s">
        <v>409</v>
      </c>
      <c r="V361" s="15" t="s">
        <v>157</v>
      </c>
      <c r="W361" s="16" t="s">
        <v>421</v>
      </c>
    </row>
    <row r="362" spans="19:23" ht="16.5" customHeight="1" x14ac:dyDescent="0.15">
      <c r="S362" s="12" t="str">
        <f t="shared" si="7"/>
        <v>40111300</v>
      </c>
      <c r="T362" s="17" t="s">
        <v>408</v>
      </c>
      <c r="U362" s="17" t="s">
        <v>409</v>
      </c>
      <c r="V362" s="15" t="s">
        <v>187</v>
      </c>
      <c r="W362" s="16" t="s">
        <v>422</v>
      </c>
    </row>
    <row r="363" spans="19:23" ht="16.5" customHeight="1" x14ac:dyDescent="0.15">
      <c r="S363" s="12" t="str">
        <f t="shared" si="7"/>
        <v>40119900</v>
      </c>
      <c r="T363" s="17" t="s">
        <v>408</v>
      </c>
      <c r="U363" s="17" t="s">
        <v>409</v>
      </c>
      <c r="V363" s="15" t="s">
        <v>356</v>
      </c>
      <c r="W363" s="16" t="s">
        <v>357</v>
      </c>
    </row>
    <row r="364" spans="19:23" ht="16.5" customHeight="1" x14ac:dyDescent="0.15">
      <c r="S364" s="12" t="str">
        <f t="shared" si="7"/>
        <v>40120100</v>
      </c>
      <c r="T364" s="17" t="s">
        <v>423</v>
      </c>
      <c r="U364" s="17" t="s">
        <v>424</v>
      </c>
      <c r="V364" s="15" t="s">
        <v>16</v>
      </c>
      <c r="W364" s="16" t="s">
        <v>425</v>
      </c>
    </row>
    <row r="365" spans="19:23" ht="16.5" customHeight="1" x14ac:dyDescent="0.15">
      <c r="S365" s="12" t="str">
        <f t="shared" si="7"/>
        <v>40120200</v>
      </c>
      <c r="T365" s="17" t="s">
        <v>423</v>
      </c>
      <c r="U365" s="17" t="s">
        <v>424</v>
      </c>
      <c r="V365" s="15" t="s">
        <v>18</v>
      </c>
      <c r="W365" s="16" t="s">
        <v>426</v>
      </c>
    </row>
    <row r="366" spans="19:23" ht="16.5" customHeight="1" x14ac:dyDescent="0.15">
      <c r="S366" s="12" t="str">
        <f t="shared" si="7"/>
        <v>40120300</v>
      </c>
      <c r="T366" s="17" t="s">
        <v>423</v>
      </c>
      <c r="U366" s="17" t="s">
        <v>424</v>
      </c>
      <c r="V366" s="15" t="s">
        <v>19</v>
      </c>
      <c r="W366" s="16" t="s">
        <v>427</v>
      </c>
    </row>
    <row r="367" spans="19:23" ht="16.5" customHeight="1" x14ac:dyDescent="0.15">
      <c r="S367" s="12" t="str">
        <f t="shared" si="7"/>
        <v>40120400</v>
      </c>
      <c r="T367" s="17" t="s">
        <v>423</v>
      </c>
      <c r="U367" s="17" t="s">
        <v>424</v>
      </c>
      <c r="V367" s="15" t="s">
        <v>21</v>
      </c>
      <c r="W367" s="16" t="s">
        <v>428</v>
      </c>
    </row>
    <row r="368" spans="19:23" ht="16.5" customHeight="1" x14ac:dyDescent="0.15">
      <c r="S368" s="12" t="str">
        <f t="shared" si="7"/>
        <v>40120500</v>
      </c>
      <c r="T368" s="17" t="s">
        <v>423</v>
      </c>
      <c r="U368" s="17" t="s">
        <v>424</v>
      </c>
      <c r="V368" s="15" t="s">
        <v>23</v>
      </c>
      <c r="W368" s="16" t="s">
        <v>429</v>
      </c>
    </row>
    <row r="369" spans="19:23" ht="16.5" customHeight="1" x14ac:dyDescent="0.15">
      <c r="S369" s="12" t="str">
        <f t="shared" si="7"/>
        <v>40120600</v>
      </c>
      <c r="T369" s="17" t="s">
        <v>423</v>
      </c>
      <c r="U369" s="17" t="s">
        <v>424</v>
      </c>
      <c r="V369" s="15" t="s">
        <v>25</v>
      </c>
      <c r="W369" s="16" t="s">
        <v>430</v>
      </c>
    </row>
    <row r="370" spans="19:23" ht="16.5" customHeight="1" x14ac:dyDescent="0.15">
      <c r="S370" s="12" t="str">
        <f t="shared" si="7"/>
        <v>40129900</v>
      </c>
      <c r="T370" s="17" t="s">
        <v>423</v>
      </c>
      <c r="U370" s="17" t="s">
        <v>424</v>
      </c>
      <c r="V370" s="15" t="s">
        <v>356</v>
      </c>
      <c r="W370" s="16" t="s">
        <v>357</v>
      </c>
    </row>
    <row r="371" spans="19:23" ht="16.5" customHeight="1" x14ac:dyDescent="0.15">
      <c r="S371" s="12" t="str">
        <f t="shared" si="7"/>
        <v>40130000</v>
      </c>
      <c r="T371" s="15" t="s">
        <v>431</v>
      </c>
      <c r="U371" s="15" t="s">
        <v>432</v>
      </c>
      <c r="V371" s="15" t="s">
        <v>35</v>
      </c>
      <c r="W371" s="16" t="s">
        <v>433</v>
      </c>
    </row>
    <row r="372" spans="19:23" ht="16.5" customHeight="1" x14ac:dyDescent="0.15">
      <c r="S372" s="12" t="str">
        <f t="shared" si="7"/>
        <v>40140100</v>
      </c>
      <c r="T372" s="17" t="s">
        <v>434</v>
      </c>
      <c r="U372" s="17" t="s">
        <v>435</v>
      </c>
      <c r="V372" s="15" t="s">
        <v>16</v>
      </c>
      <c r="W372" s="16" t="s">
        <v>436</v>
      </c>
    </row>
    <row r="373" spans="19:23" ht="16.5" customHeight="1" x14ac:dyDescent="0.15">
      <c r="S373" s="12" t="str">
        <f t="shared" si="7"/>
        <v>40140200</v>
      </c>
      <c r="T373" s="17" t="s">
        <v>434</v>
      </c>
      <c r="U373" s="17" t="s">
        <v>435</v>
      </c>
      <c r="V373" s="15" t="s">
        <v>18</v>
      </c>
      <c r="W373" s="16" t="s">
        <v>437</v>
      </c>
    </row>
    <row r="374" spans="19:23" ht="16.5" customHeight="1" x14ac:dyDescent="0.15">
      <c r="S374" s="12" t="str">
        <f t="shared" si="7"/>
        <v>40140300</v>
      </c>
      <c r="T374" s="17" t="s">
        <v>434</v>
      </c>
      <c r="U374" s="17" t="s">
        <v>435</v>
      </c>
      <c r="V374" s="15" t="s">
        <v>19</v>
      </c>
      <c r="W374" s="16" t="s">
        <v>438</v>
      </c>
    </row>
    <row r="375" spans="19:23" ht="16.5" customHeight="1" x14ac:dyDescent="0.15">
      <c r="S375" s="12" t="str">
        <f>T375&amp;V375</f>
        <v>40149900</v>
      </c>
      <c r="T375" s="17" t="s">
        <v>434</v>
      </c>
      <c r="U375" s="17" t="s">
        <v>435</v>
      </c>
      <c r="V375" s="15" t="s">
        <v>556</v>
      </c>
      <c r="W375" s="16" t="s">
        <v>553</v>
      </c>
    </row>
    <row r="376" spans="19:23" ht="16.5" customHeight="1" x14ac:dyDescent="0.15">
      <c r="S376" s="12" t="str">
        <f t="shared" si="7"/>
        <v>40150100</v>
      </c>
      <c r="T376" s="17" t="s">
        <v>439</v>
      </c>
      <c r="U376" s="17" t="s">
        <v>440</v>
      </c>
      <c r="V376" s="15" t="s">
        <v>16</v>
      </c>
      <c r="W376" s="16" t="s">
        <v>441</v>
      </c>
    </row>
    <row r="377" spans="19:23" ht="16.5" customHeight="1" x14ac:dyDescent="0.15">
      <c r="S377" s="12" t="str">
        <f t="shared" si="7"/>
        <v>40150200</v>
      </c>
      <c r="T377" s="17" t="s">
        <v>439</v>
      </c>
      <c r="U377" s="17" t="s">
        <v>440</v>
      </c>
      <c r="V377" s="15" t="s">
        <v>18</v>
      </c>
      <c r="W377" s="16" t="s">
        <v>442</v>
      </c>
    </row>
    <row r="378" spans="19:23" ht="16.5" customHeight="1" x14ac:dyDescent="0.15">
      <c r="S378" s="12" t="str">
        <f>T378&amp;V378</f>
        <v>40159900</v>
      </c>
      <c r="T378" s="17" t="s">
        <v>439</v>
      </c>
      <c r="U378" s="17" t="s">
        <v>440</v>
      </c>
      <c r="V378" s="15" t="s">
        <v>556</v>
      </c>
      <c r="W378" s="16" t="s">
        <v>553</v>
      </c>
    </row>
    <row r="379" spans="19:23" ht="16.5" customHeight="1" x14ac:dyDescent="0.15">
      <c r="S379" s="12" t="str">
        <f t="shared" si="7"/>
        <v>40160100</v>
      </c>
      <c r="T379" s="17" t="s">
        <v>443</v>
      </c>
      <c r="U379" s="17" t="s">
        <v>444</v>
      </c>
      <c r="V379" s="15" t="s">
        <v>16</v>
      </c>
      <c r="W379" s="16" t="s">
        <v>445</v>
      </c>
    </row>
    <row r="380" spans="19:23" ht="16.5" customHeight="1" x14ac:dyDescent="0.15">
      <c r="S380" s="12" t="str">
        <f t="shared" si="7"/>
        <v>40160200</v>
      </c>
      <c r="T380" s="17" t="s">
        <v>443</v>
      </c>
      <c r="U380" s="17" t="s">
        <v>444</v>
      </c>
      <c r="V380" s="15" t="s">
        <v>18</v>
      </c>
      <c r="W380" s="16" t="s">
        <v>446</v>
      </c>
    </row>
    <row r="381" spans="19:23" ht="16.5" customHeight="1" x14ac:dyDescent="0.15">
      <c r="S381" s="12" t="str">
        <f t="shared" si="7"/>
        <v>40160300</v>
      </c>
      <c r="T381" s="17" t="s">
        <v>443</v>
      </c>
      <c r="U381" s="17" t="s">
        <v>444</v>
      </c>
      <c r="V381" s="15" t="s">
        <v>19</v>
      </c>
      <c r="W381" s="16" t="s">
        <v>447</v>
      </c>
    </row>
    <row r="382" spans="19:23" ht="16.5" customHeight="1" x14ac:dyDescent="0.15">
      <c r="S382" s="12" t="str">
        <f t="shared" si="7"/>
        <v>40169900</v>
      </c>
      <c r="T382" s="17" t="s">
        <v>443</v>
      </c>
      <c r="U382" s="17" t="s">
        <v>444</v>
      </c>
      <c r="V382" s="15" t="s">
        <v>356</v>
      </c>
      <c r="W382" s="16" t="s">
        <v>357</v>
      </c>
    </row>
    <row r="383" spans="19:23" ht="16.5" customHeight="1" x14ac:dyDescent="0.15">
      <c r="S383" s="12" t="str">
        <f t="shared" si="7"/>
        <v>40170100</v>
      </c>
      <c r="T383" s="17" t="s">
        <v>448</v>
      </c>
      <c r="U383" s="17" t="s">
        <v>449</v>
      </c>
      <c r="V383" s="15" t="s">
        <v>16</v>
      </c>
      <c r="W383" s="16" t="s">
        <v>450</v>
      </c>
    </row>
    <row r="384" spans="19:23" ht="16.5" customHeight="1" x14ac:dyDescent="0.15">
      <c r="S384" s="12" t="str">
        <f t="shared" si="7"/>
        <v>40170200</v>
      </c>
      <c r="T384" s="17" t="s">
        <v>448</v>
      </c>
      <c r="U384" s="17" t="s">
        <v>449</v>
      </c>
      <c r="V384" s="15" t="s">
        <v>18</v>
      </c>
      <c r="W384" s="16" t="s">
        <v>451</v>
      </c>
    </row>
    <row r="385" spans="19:23" ht="16.5" customHeight="1" x14ac:dyDescent="0.15">
      <c r="S385" s="12" t="str">
        <f t="shared" si="7"/>
        <v>40170300</v>
      </c>
      <c r="T385" s="17" t="s">
        <v>448</v>
      </c>
      <c r="U385" s="17" t="s">
        <v>449</v>
      </c>
      <c r="V385" s="15" t="s">
        <v>19</v>
      </c>
      <c r="W385" s="16" t="s">
        <v>452</v>
      </c>
    </row>
    <row r="386" spans="19:23" ht="16.5" customHeight="1" x14ac:dyDescent="0.15">
      <c r="S386" s="12" t="str">
        <f t="shared" si="7"/>
        <v>40170400</v>
      </c>
      <c r="T386" s="17" t="s">
        <v>448</v>
      </c>
      <c r="U386" s="17" t="s">
        <v>449</v>
      </c>
      <c r="V386" s="15" t="s">
        <v>21</v>
      </c>
      <c r="W386" s="16" t="s">
        <v>453</v>
      </c>
    </row>
    <row r="387" spans="19:23" ht="16.5" customHeight="1" x14ac:dyDescent="0.15">
      <c r="S387" s="12" t="str">
        <f t="shared" si="7"/>
        <v>40179900</v>
      </c>
      <c r="T387" s="17" t="s">
        <v>448</v>
      </c>
      <c r="U387" s="17" t="s">
        <v>449</v>
      </c>
      <c r="V387" s="15" t="s">
        <v>356</v>
      </c>
      <c r="W387" s="16" t="s">
        <v>357</v>
      </c>
    </row>
    <row r="388" spans="19:23" ht="16.5" customHeight="1" x14ac:dyDescent="0.15">
      <c r="S388" s="12" t="str">
        <f t="shared" si="7"/>
        <v>40180100</v>
      </c>
      <c r="T388" s="17" t="s">
        <v>454</v>
      </c>
      <c r="U388" s="17" t="s">
        <v>455</v>
      </c>
      <c r="V388" s="15" t="s">
        <v>16</v>
      </c>
      <c r="W388" s="16" t="s">
        <v>456</v>
      </c>
    </row>
    <row r="389" spans="19:23" ht="16.5" customHeight="1" x14ac:dyDescent="0.15">
      <c r="S389" s="12" t="str">
        <f t="shared" si="7"/>
        <v>40180200</v>
      </c>
      <c r="T389" s="17" t="s">
        <v>454</v>
      </c>
      <c r="U389" s="17" t="s">
        <v>455</v>
      </c>
      <c r="V389" s="15" t="s">
        <v>18</v>
      </c>
      <c r="W389" s="16" t="s">
        <v>457</v>
      </c>
    </row>
    <row r="390" spans="19:23" ht="16.5" customHeight="1" x14ac:dyDescent="0.15">
      <c r="S390" s="12" t="str">
        <f t="shared" si="7"/>
        <v>40180300</v>
      </c>
      <c r="T390" s="17" t="s">
        <v>454</v>
      </c>
      <c r="U390" s="17" t="s">
        <v>455</v>
      </c>
      <c r="V390" s="15" t="s">
        <v>19</v>
      </c>
      <c r="W390" s="16" t="s">
        <v>458</v>
      </c>
    </row>
    <row r="391" spans="19:23" ht="16.5" customHeight="1" x14ac:dyDescent="0.15">
      <c r="S391" s="12" t="str">
        <f t="shared" si="7"/>
        <v>40180400</v>
      </c>
      <c r="T391" s="17" t="s">
        <v>454</v>
      </c>
      <c r="U391" s="17" t="s">
        <v>455</v>
      </c>
      <c r="V391" s="15" t="s">
        <v>21</v>
      </c>
      <c r="W391" s="16" t="s">
        <v>459</v>
      </c>
    </row>
    <row r="392" spans="19:23" ht="16.5" customHeight="1" x14ac:dyDescent="0.15">
      <c r="S392" s="12" t="str">
        <f>T392&amp;V392</f>
        <v>40189900</v>
      </c>
      <c r="T392" s="17" t="s">
        <v>454</v>
      </c>
      <c r="U392" s="17" t="s">
        <v>455</v>
      </c>
      <c r="V392" s="15" t="s">
        <v>556</v>
      </c>
      <c r="W392" s="16" t="s">
        <v>553</v>
      </c>
    </row>
    <row r="393" spans="19:23" ht="16.5" customHeight="1" x14ac:dyDescent="0.15">
      <c r="S393" s="12" t="str">
        <f t="shared" si="7"/>
        <v>40190100</v>
      </c>
      <c r="T393" s="17" t="s">
        <v>460</v>
      </c>
      <c r="U393" s="17" t="s">
        <v>461</v>
      </c>
      <c r="V393" s="15" t="s">
        <v>16</v>
      </c>
      <c r="W393" s="16" t="s">
        <v>462</v>
      </c>
    </row>
    <row r="394" spans="19:23" ht="16.5" customHeight="1" x14ac:dyDescent="0.15">
      <c r="S394" s="12" t="str">
        <f t="shared" si="7"/>
        <v>40190200</v>
      </c>
      <c r="T394" s="17" t="s">
        <v>460</v>
      </c>
      <c r="U394" s="17" t="s">
        <v>461</v>
      </c>
      <c r="V394" s="15" t="s">
        <v>18</v>
      </c>
      <c r="W394" s="16" t="s">
        <v>463</v>
      </c>
    </row>
    <row r="395" spans="19:23" ht="16.5" customHeight="1" x14ac:dyDescent="0.15">
      <c r="S395" s="12" t="str">
        <f t="shared" si="7"/>
        <v>40190300</v>
      </c>
      <c r="T395" s="17" t="s">
        <v>460</v>
      </c>
      <c r="U395" s="17" t="s">
        <v>461</v>
      </c>
      <c r="V395" s="15" t="s">
        <v>19</v>
      </c>
      <c r="W395" s="16" t="s">
        <v>464</v>
      </c>
    </row>
    <row r="396" spans="19:23" ht="16.5" customHeight="1" x14ac:dyDescent="0.15">
      <c r="S396" s="12" t="str">
        <f t="shared" si="7"/>
        <v>40190400</v>
      </c>
      <c r="T396" s="17" t="s">
        <v>460</v>
      </c>
      <c r="U396" s="17" t="s">
        <v>461</v>
      </c>
      <c r="V396" s="15" t="s">
        <v>21</v>
      </c>
      <c r="W396" s="16" t="s">
        <v>465</v>
      </c>
    </row>
    <row r="397" spans="19:23" ht="16.5" customHeight="1" x14ac:dyDescent="0.15">
      <c r="S397" s="12" t="str">
        <f t="shared" si="7"/>
        <v>40190500</v>
      </c>
      <c r="T397" s="17" t="s">
        <v>460</v>
      </c>
      <c r="U397" s="17" t="s">
        <v>461</v>
      </c>
      <c r="V397" s="15" t="s">
        <v>23</v>
      </c>
      <c r="W397" s="16" t="s">
        <v>466</v>
      </c>
    </row>
    <row r="398" spans="19:23" ht="16.5" customHeight="1" x14ac:dyDescent="0.15">
      <c r="S398" s="12" t="str">
        <f t="shared" si="7"/>
        <v>40190600</v>
      </c>
      <c r="T398" s="17" t="s">
        <v>460</v>
      </c>
      <c r="U398" s="17" t="s">
        <v>461</v>
      </c>
      <c r="V398" s="15" t="s">
        <v>25</v>
      </c>
      <c r="W398" s="16" t="s">
        <v>467</v>
      </c>
    </row>
    <row r="399" spans="19:23" ht="16.5" customHeight="1" x14ac:dyDescent="0.15">
      <c r="S399" s="12" t="str">
        <f t="shared" si="7"/>
        <v>40190700</v>
      </c>
      <c r="T399" s="17" t="s">
        <v>460</v>
      </c>
      <c r="U399" s="17" t="s">
        <v>461</v>
      </c>
      <c r="V399" s="15" t="s">
        <v>27</v>
      </c>
      <c r="W399" s="16" t="s">
        <v>468</v>
      </c>
    </row>
    <row r="400" spans="19:23" ht="16.5" customHeight="1" x14ac:dyDescent="0.15">
      <c r="S400" s="12" t="str">
        <f t="shared" si="7"/>
        <v>40199900</v>
      </c>
      <c r="T400" s="17" t="s">
        <v>460</v>
      </c>
      <c r="U400" s="17" t="s">
        <v>461</v>
      </c>
      <c r="V400" s="15" t="s">
        <v>356</v>
      </c>
      <c r="W400" s="16" t="s">
        <v>357</v>
      </c>
    </row>
    <row r="401" spans="19:23" ht="16.5" customHeight="1" x14ac:dyDescent="0.15">
      <c r="S401" s="12" t="str">
        <f t="shared" si="7"/>
        <v>40200100</v>
      </c>
      <c r="T401" s="17" t="s">
        <v>469</v>
      </c>
      <c r="U401" s="17" t="s">
        <v>470</v>
      </c>
      <c r="V401" s="15" t="s">
        <v>16</v>
      </c>
      <c r="W401" s="16" t="s">
        <v>459</v>
      </c>
    </row>
    <row r="402" spans="19:23" ht="16.5" customHeight="1" x14ac:dyDescent="0.15">
      <c r="S402" s="12" t="str">
        <f t="shared" si="7"/>
        <v>40200200</v>
      </c>
      <c r="T402" s="17" t="s">
        <v>469</v>
      </c>
      <c r="U402" s="17" t="s">
        <v>470</v>
      </c>
      <c r="V402" s="15" t="s">
        <v>18</v>
      </c>
      <c r="W402" s="16" t="s">
        <v>471</v>
      </c>
    </row>
    <row r="403" spans="19:23" ht="16.5" customHeight="1" x14ac:dyDescent="0.15">
      <c r="S403" s="12" t="str">
        <f t="shared" si="7"/>
        <v>40209900</v>
      </c>
      <c r="T403" s="17" t="s">
        <v>469</v>
      </c>
      <c r="U403" s="17" t="s">
        <v>470</v>
      </c>
      <c r="V403" s="15" t="s">
        <v>356</v>
      </c>
      <c r="W403" s="16" t="s">
        <v>357</v>
      </c>
    </row>
    <row r="404" spans="19:23" ht="16.5" customHeight="1" x14ac:dyDescent="0.15">
      <c r="S404" s="12" t="str">
        <f t="shared" si="7"/>
        <v>40210100</v>
      </c>
      <c r="T404" s="17" t="s">
        <v>472</v>
      </c>
      <c r="U404" s="17" t="s">
        <v>473</v>
      </c>
      <c r="V404" s="15" t="s">
        <v>16</v>
      </c>
      <c r="W404" s="16" t="s">
        <v>474</v>
      </c>
    </row>
    <row r="405" spans="19:23" ht="16.5" customHeight="1" x14ac:dyDescent="0.15">
      <c r="S405" s="12" t="str">
        <f t="shared" si="7"/>
        <v>40210200</v>
      </c>
      <c r="T405" s="17" t="s">
        <v>472</v>
      </c>
      <c r="U405" s="17" t="s">
        <v>473</v>
      </c>
      <c r="V405" s="15" t="s">
        <v>18</v>
      </c>
      <c r="W405" s="16" t="s">
        <v>475</v>
      </c>
    </row>
    <row r="406" spans="19:23" ht="16.5" customHeight="1" x14ac:dyDescent="0.15">
      <c r="S406" s="12" t="str">
        <f t="shared" si="7"/>
        <v>40219900</v>
      </c>
      <c r="T406" s="17" t="s">
        <v>472</v>
      </c>
      <c r="U406" s="17" t="s">
        <v>473</v>
      </c>
      <c r="V406" s="15" t="s">
        <v>356</v>
      </c>
      <c r="W406" s="16" t="s">
        <v>357</v>
      </c>
    </row>
    <row r="407" spans="19:23" ht="16.5" customHeight="1" x14ac:dyDescent="0.15">
      <c r="S407" s="12" t="str">
        <f t="shared" si="7"/>
        <v>40220100</v>
      </c>
      <c r="T407" s="17" t="s">
        <v>476</v>
      </c>
      <c r="U407" s="17" t="s">
        <v>477</v>
      </c>
      <c r="V407" s="15" t="s">
        <v>16</v>
      </c>
      <c r="W407" s="16" t="s">
        <v>478</v>
      </c>
    </row>
    <row r="408" spans="19:23" ht="16.5" customHeight="1" x14ac:dyDescent="0.15">
      <c r="S408" s="12" t="str">
        <f t="shared" si="7"/>
        <v>40220200</v>
      </c>
      <c r="T408" s="17" t="s">
        <v>476</v>
      </c>
      <c r="U408" s="17" t="s">
        <v>477</v>
      </c>
      <c r="V408" s="15" t="s">
        <v>18</v>
      </c>
      <c r="W408" s="16" t="s">
        <v>479</v>
      </c>
    </row>
    <row r="409" spans="19:23" ht="16.5" customHeight="1" x14ac:dyDescent="0.15">
      <c r="S409" s="12" t="str">
        <f t="shared" si="7"/>
        <v>40220300</v>
      </c>
      <c r="T409" s="17" t="s">
        <v>476</v>
      </c>
      <c r="U409" s="17" t="s">
        <v>477</v>
      </c>
      <c r="V409" s="15" t="s">
        <v>19</v>
      </c>
      <c r="W409" s="16" t="s">
        <v>480</v>
      </c>
    </row>
    <row r="410" spans="19:23" ht="16.5" customHeight="1" x14ac:dyDescent="0.15">
      <c r="S410" s="12" t="str">
        <f t="shared" si="7"/>
        <v>40220400</v>
      </c>
      <c r="T410" s="17" t="s">
        <v>476</v>
      </c>
      <c r="U410" s="17" t="s">
        <v>477</v>
      </c>
      <c r="V410" s="15" t="s">
        <v>21</v>
      </c>
      <c r="W410" s="16" t="s">
        <v>481</v>
      </c>
    </row>
    <row r="411" spans="19:23" ht="16.5" customHeight="1" x14ac:dyDescent="0.15">
      <c r="S411" s="12" t="str">
        <f t="shared" si="7"/>
        <v>40220500</v>
      </c>
      <c r="T411" s="17" t="s">
        <v>476</v>
      </c>
      <c r="U411" s="17" t="s">
        <v>477</v>
      </c>
      <c r="V411" s="15" t="s">
        <v>23</v>
      </c>
      <c r="W411" s="16" t="s">
        <v>482</v>
      </c>
    </row>
    <row r="412" spans="19:23" ht="16.5" customHeight="1" x14ac:dyDescent="0.15">
      <c r="S412" s="12" t="str">
        <f t="shared" si="7"/>
        <v>40220600</v>
      </c>
      <c r="T412" s="17" t="s">
        <v>476</v>
      </c>
      <c r="U412" s="17" t="s">
        <v>477</v>
      </c>
      <c r="V412" s="15" t="s">
        <v>25</v>
      </c>
      <c r="W412" s="16" t="s">
        <v>483</v>
      </c>
    </row>
    <row r="413" spans="19:23" ht="16.5" customHeight="1" x14ac:dyDescent="0.15">
      <c r="S413" s="12" t="str">
        <f>T413&amp;V413</f>
        <v>40220700</v>
      </c>
      <c r="T413" s="17" t="s">
        <v>476</v>
      </c>
      <c r="U413" s="17" t="s">
        <v>477</v>
      </c>
      <c r="V413" s="15" t="s">
        <v>558</v>
      </c>
      <c r="W413" s="16" t="s">
        <v>554</v>
      </c>
    </row>
    <row r="414" spans="19:23" ht="16.5" customHeight="1" x14ac:dyDescent="0.15">
      <c r="S414" s="12" t="str">
        <f t="shared" si="7"/>
        <v>40229900</v>
      </c>
      <c r="T414" s="17" t="s">
        <v>476</v>
      </c>
      <c r="U414" s="17" t="s">
        <v>477</v>
      </c>
      <c r="V414" s="15" t="s">
        <v>356</v>
      </c>
      <c r="W414" s="16" t="s">
        <v>357</v>
      </c>
    </row>
    <row r="415" spans="19:23" ht="16.5" customHeight="1" x14ac:dyDescent="0.15">
      <c r="S415" s="12" t="str">
        <f t="shared" si="7"/>
        <v>40230100</v>
      </c>
      <c r="T415" s="17" t="s">
        <v>484</v>
      </c>
      <c r="U415" s="17" t="s">
        <v>485</v>
      </c>
      <c r="V415" s="15" t="s">
        <v>16</v>
      </c>
      <c r="W415" s="16" t="s">
        <v>486</v>
      </c>
    </row>
    <row r="416" spans="19:23" ht="16.5" customHeight="1" x14ac:dyDescent="0.15">
      <c r="S416" s="12" t="str">
        <f t="shared" si="7"/>
        <v>40230200</v>
      </c>
      <c r="T416" s="17" t="s">
        <v>484</v>
      </c>
      <c r="U416" s="17" t="s">
        <v>485</v>
      </c>
      <c r="V416" s="15" t="s">
        <v>18</v>
      </c>
      <c r="W416" s="16" t="s">
        <v>487</v>
      </c>
    </row>
    <row r="417" spans="19:23" ht="16.5" customHeight="1" x14ac:dyDescent="0.15">
      <c r="S417" s="12" t="str">
        <f>T417&amp;V417</f>
        <v>40239900</v>
      </c>
      <c r="T417" s="17" t="s">
        <v>484</v>
      </c>
      <c r="U417" s="17" t="s">
        <v>485</v>
      </c>
      <c r="V417" s="15" t="s">
        <v>556</v>
      </c>
      <c r="W417" s="16" t="s">
        <v>553</v>
      </c>
    </row>
    <row r="418" spans="19:23" ht="16.5" customHeight="1" x14ac:dyDescent="0.15">
      <c r="S418" s="12" t="str">
        <f t="shared" si="7"/>
        <v>40240100</v>
      </c>
      <c r="T418" s="17" t="s">
        <v>488</v>
      </c>
      <c r="U418" s="17" t="s">
        <v>489</v>
      </c>
      <c r="V418" s="15" t="s">
        <v>16</v>
      </c>
      <c r="W418" s="16" t="s">
        <v>490</v>
      </c>
    </row>
    <row r="419" spans="19:23" ht="16.5" customHeight="1" x14ac:dyDescent="0.15">
      <c r="S419" s="12" t="str">
        <f t="shared" ref="S419:S447" si="8">T419&amp;V419</f>
        <v>40240200</v>
      </c>
      <c r="T419" s="17" t="s">
        <v>488</v>
      </c>
      <c r="U419" s="17" t="s">
        <v>489</v>
      </c>
      <c r="V419" s="15" t="s">
        <v>18</v>
      </c>
      <c r="W419" s="16" t="s">
        <v>491</v>
      </c>
    </row>
    <row r="420" spans="19:23" ht="16.5" customHeight="1" x14ac:dyDescent="0.15">
      <c r="S420" s="12" t="str">
        <f t="shared" si="8"/>
        <v>40240300</v>
      </c>
      <c r="T420" s="17" t="s">
        <v>488</v>
      </c>
      <c r="U420" s="17" t="s">
        <v>489</v>
      </c>
      <c r="V420" s="15" t="s">
        <v>19</v>
      </c>
      <c r="W420" s="16" t="s">
        <v>492</v>
      </c>
    </row>
    <row r="421" spans="19:23" ht="16.5" customHeight="1" x14ac:dyDescent="0.15">
      <c r="S421" s="12" t="str">
        <f t="shared" si="8"/>
        <v>40240400</v>
      </c>
      <c r="T421" s="17" t="s">
        <v>488</v>
      </c>
      <c r="U421" s="17" t="s">
        <v>489</v>
      </c>
      <c r="V421" s="15" t="s">
        <v>21</v>
      </c>
      <c r="W421" s="16" t="s">
        <v>493</v>
      </c>
    </row>
    <row r="422" spans="19:23" ht="16.5" customHeight="1" x14ac:dyDescent="0.15">
      <c r="S422" s="12" t="str">
        <f t="shared" si="8"/>
        <v>40240500</v>
      </c>
      <c r="T422" s="17" t="s">
        <v>488</v>
      </c>
      <c r="U422" s="17" t="s">
        <v>489</v>
      </c>
      <c r="V422" s="15" t="s">
        <v>23</v>
      </c>
      <c r="W422" s="16" t="s">
        <v>494</v>
      </c>
    </row>
    <row r="423" spans="19:23" ht="16.5" customHeight="1" x14ac:dyDescent="0.15">
      <c r="S423" s="12" t="str">
        <f t="shared" si="8"/>
        <v>40249900</v>
      </c>
      <c r="T423" s="17" t="s">
        <v>488</v>
      </c>
      <c r="U423" s="17" t="s">
        <v>489</v>
      </c>
      <c r="V423" s="15" t="s">
        <v>356</v>
      </c>
      <c r="W423" s="16" t="s">
        <v>357</v>
      </c>
    </row>
    <row r="424" spans="19:23" ht="16.5" customHeight="1" x14ac:dyDescent="0.15">
      <c r="S424" s="12" t="str">
        <f t="shared" si="8"/>
        <v>40250100</v>
      </c>
      <c r="T424" s="17" t="s">
        <v>495</v>
      </c>
      <c r="U424" s="17" t="s">
        <v>496</v>
      </c>
      <c r="V424" s="15" t="s">
        <v>16</v>
      </c>
      <c r="W424" s="16" t="s">
        <v>497</v>
      </c>
    </row>
    <row r="425" spans="19:23" ht="16.5" customHeight="1" x14ac:dyDescent="0.15">
      <c r="S425" s="12" t="str">
        <f t="shared" si="8"/>
        <v>40250200</v>
      </c>
      <c r="T425" s="17" t="s">
        <v>495</v>
      </c>
      <c r="U425" s="17" t="s">
        <v>496</v>
      </c>
      <c r="V425" s="15" t="s">
        <v>18</v>
      </c>
      <c r="W425" s="16" t="s">
        <v>498</v>
      </c>
    </row>
    <row r="426" spans="19:23" ht="16.5" customHeight="1" x14ac:dyDescent="0.15">
      <c r="S426" s="12" t="str">
        <f t="shared" si="8"/>
        <v>40259900</v>
      </c>
      <c r="T426" s="17" t="s">
        <v>495</v>
      </c>
      <c r="U426" s="17" t="s">
        <v>496</v>
      </c>
      <c r="V426" s="15" t="s">
        <v>356</v>
      </c>
      <c r="W426" s="16" t="s">
        <v>357</v>
      </c>
    </row>
    <row r="427" spans="19:23" ht="16.5" customHeight="1" x14ac:dyDescent="0.15">
      <c r="S427" s="12" t="str">
        <f t="shared" si="8"/>
        <v>40260100</v>
      </c>
      <c r="T427" s="17" t="s">
        <v>499</v>
      </c>
      <c r="U427" s="17" t="s">
        <v>500</v>
      </c>
      <c r="V427" s="15" t="s">
        <v>16</v>
      </c>
      <c r="W427" s="16" t="s">
        <v>501</v>
      </c>
    </row>
    <row r="428" spans="19:23" ht="16.5" customHeight="1" x14ac:dyDescent="0.15">
      <c r="S428" s="12" t="str">
        <f t="shared" si="8"/>
        <v>40260200</v>
      </c>
      <c r="T428" s="17" t="s">
        <v>499</v>
      </c>
      <c r="U428" s="17" t="s">
        <v>500</v>
      </c>
      <c r="V428" s="15" t="s">
        <v>18</v>
      </c>
      <c r="W428" s="16" t="s">
        <v>502</v>
      </c>
    </row>
    <row r="429" spans="19:23" ht="16.5" customHeight="1" x14ac:dyDescent="0.15">
      <c r="S429" s="12" t="str">
        <f t="shared" si="8"/>
        <v>40260300</v>
      </c>
      <c r="T429" s="17" t="s">
        <v>499</v>
      </c>
      <c r="U429" s="17" t="s">
        <v>500</v>
      </c>
      <c r="V429" s="15" t="s">
        <v>19</v>
      </c>
      <c r="W429" s="16" t="s">
        <v>503</v>
      </c>
    </row>
    <row r="430" spans="19:23" ht="16.5" customHeight="1" x14ac:dyDescent="0.15">
      <c r="S430" s="12" t="str">
        <f t="shared" si="8"/>
        <v>40260400</v>
      </c>
      <c r="T430" s="17" t="s">
        <v>499</v>
      </c>
      <c r="U430" s="17" t="s">
        <v>500</v>
      </c>
      <c r="V430" s="15" t="s">
        <v>21</v>
      </c>
      <c r="W430" s="16" t="s">
        <v>504</v>
      </c>
    </row>
    <row r="431" spans="19:23" ht="16.5" customHeight="1" x14ac:dyDescent="0.15">
      <c r="S431" s="12" t="str">
        <f>T431&amp;V431</f>
        <v>40269900</v>
      </c>
      <c r="T431" s="17" t="s">
        <v>499</v>
      </c>
      <c r="U431" s="17" t="s">
        <v>500</v>
      </c>
      <c r="V431" s="15" t="s">
        <v>556</v>
      </c>
      <c r="W431" s="16" t="s">
        <v>553</v>
      </c>
    </row>
    <row r="432" spans="19:23" ht="16.5" customHeight="1" x14ac:dyDescent="0.15">
      <c r="S432" s="12" t="str">
        <f t="shared" si="8"/>
        <v>40270100</v>
      </c>
      <c r="T432" s="17" t="s">
        <v>505</v>
      </c>
      <c r="U432" s="17" t="s">
        <v>506</v>
      </c>
      <c r="V432" s="15" t="s">
        <v>16</v>
      </c>
      <c r="W432" s="16" t="s">
        <v>507</v>
      </c>
    </row>
    <row r="433" spans="19:23" ht="16.5" customHeight="1" x14ac:dyDescent="0.15">
      <c r="S433" s="12" t="str">
        <f t="shared" si="8"/>
        <v>40270200</v>
      </c>
      <c r="T433" s="17" t="s">
        <v>505</v>
      </c>
      <c r="U433" s="17" t="s">
        <v>506</v>
      </c>
      <c r="V433" s="15" t="s">
        <v>18</v>
      </c>
      <c r="W433" s="16" t="s">
        <v>376</v>
      </c>
    </row>
    <row r="434" spans="19:23" ht="16.5" customHeight="1" x14ac:dyDescent="0.15">
      <c r="S434" s="12" t="str">
        <f t="shared" si="8"/>
        <v>40270300</v>
      </c>
      <c r="T434" s="17" t="s">
        <v>505</v>
      </c>
      <c r="U434" s="17" t="s">
        <v>506</v>
      </c>
      <c r="V434" s="15" t="s">
        <v>19</v>
      </c>
      <c r="W434" s="16" t="s">
        <v>375</v>
      </c>
    </row>
    <row r="435" spans="19:23" ht="16.5" customHeight="1" x14ac:dyDescent="0.15">
      <c r="S435" s="12" t="str">
        <f>T435&amp;V435</f>
        <v>40279900</v>
      </c>
      <c r="T435" s="17" t="s">
        <v>505</v>
      </c>
      <c r="U435" s="17" t="s">
        <v>506</v>
      </c>
      <c r="V435" s="15" t="s">
        <v>556</v>
      </c>
      <c r="W435" s="16" t="s">
        <v>553</v>
      </c>
    </row>
    <row r="436" spans="19:23" ht="16.5" customHeight="1" x14ac:dyDescent="0.15">
      <c r="S436" s="12" t="str">
        <f t="shared" si="8"/>
        <v>40280100</v>
      </c>
      <c r="T436" s="17" t="s">
        <v>508</v>
      </c>
      <c r="U436" s="17" t="s">
        <v>509</v>
      </c>
      <c r="V436" s="15" t="s">
        <v>16</v>
      </c>
      <c r="W436" s="16" t="s">
        <v>510</v>
      </c>
    </row>
    <row r="437" spans="19:23" ht="16.5" customHeight="1" x14ac:dyDescent="0.15">
      <c r="S437" s="12" t="str">
        <f t="shared" si="8"/>
        <v>40280200</v>
      </c>
      <c r="T437" s="17" t="s">
        <v>508</v>
      </c>
      <c r="U437" s="17" t="s">
        <v>509</v>
      </c>
      <c r="V437" s="15" t="s">
        <v>18</v>
      </c>
      <c r="W437" s="16" t="s">
        <v>511</v>
      </c>
    </row>
    <row r="438" spans="19:23" ht="16.5" customHeight="1" x14ac:dyDescent="0.15">
      <c r="S438" s="12" t="str">
        <f t="shared" si="8"/>
        <v>40280300</v>
      </c>
      <c r="T438" s="17" t="s">
        <v>508</v>
      </c>
      <c r="U438" s="17" t="s">
        <v>509</v>
      </c>
      <c r="V438" s="15" t="s">
        <v>19</v>
      </c>
      <c r="W438" s="16" t="s">
        <v>512</v>
      </c>
    </row>
    <row r="439" spans="19:23" ht="16.5" customHeight="1" x14ac:dyDescent="0.15">
      <c r="S439" s="12" t="str">
        <f t="shared" si="8"/>
        <v>40280400</v>
      </c>
      <c r="T439" s="17" t="s">
        <v>508</v>
      </c>
      <c r="U439" s="17" t="s">
        <v>509</v>
      </c>
      <c r="V439" s="15" t="s">
        <v>21</v>
      </c>
      <c r="W439" s="16" t="s">
        <v>513</v>
      </c>
    </row>
    <row r="440" spans="19:23" ht="16.5" customHeight="1" x14ac:dyDescent="0.15">
      <c r="S440" s="12" t="str">
        <f t="shared" si="8"/>
        <v>40280500</v>
      </c>
      <c r="T440" s="17" t="s">
        <v>508</v>
      </c>
      <c r="U440" s="17" t="s">
        <v>509</v>
      </c>
      <c r="V440" s="15" t="s">
        <v>23</v>
      </c>
      <c r="W440" s="16" t="s">
        <v>554</v>
      </c>
    </row>
    <row r="441" spans="19:23" ht="16.5" customHeight="1" x14ac:dyDescent="0.15">
      <c r="S441" s="12" t="str">
        <f t="shared" si="8"/>
        <v>40280900</v>
      </c>
      <c r="T441" s="17" t="s">
        <v>551</v>
      </c>
      <c r="U441" s="17" t="s">
        <v>509</v>
      </c>
      <c r="V441" s="15" t="s">
        <v>552</v>
      </c>
      <c r="W441" s="16" t="s">
        <v>553</v>
      </c>
    </row>
    <row r="442" spans="19:23" ht="16.5" customHeight="1" x14ac:dyDescent="0.15">
      <c r="S442" s="12" t="str">
        <f t="shared" si="8"/>
        <v>40290100</v>
      </c>
      <c r="T442" s="17" t="s">
        <v>514</v>
      </c>
      <c r="U442" s="17" t="s">
        <v>515</v>
      </c>
      <c r="V442" s="15" t="s">
        <v>16</v>
      </c>
      <c r="W442" s="16" t="s">
        <v>516</v>
      </c>
    </row>
    <row r="443" spans="19:23" ht="16.5" customHeight="1" x14ac:dyDescent="0.15">
      <c r="S443" s="12" t="str">
        <f t="shared" si="8"/>
        <v>40290200</v>
      </c>
      <c r="T443" s="17" t="s">
        <v>514</v>
      </c>
      <c r="U443" s="17" t="s">
        <v>515</v>
      </c>
      <c r="V443" s="15" t="s">
        <v>18</v>
      </c>
      <c r="W443" s="16" t="s">
        <v>517</v>
      </c>
    </row>
    <row r="444" spans="19:23" ht="16.5" customHeight="1" x14ac:dyDescent="0.15">
      <c r="S444" s="12" t="str">
        <f t="shared" si="8"/>
        <v>40290300</v>
      </c>
      <c r="T444" s="17" t="s">
        <v>514</v>
      </c>
      <c r="U444" s="17" t="s">
        <v>515</v>
      </c>
      <c r="V444" s="15" t="s">
        <v>19</v>
      </c>
      <c r="W444" s="16" t="s">
        <v>518</v>
      </c>
    </row>
    <row r="445" spans="19:23" ht="16.5" customHeight="1" x14ac:dyDescent="0.15">
      <c r="S445" s="12" t="str">
        <f t="shared" si="8"/>
        <v>40290400</v>
      </c>
      <c r="T445" s="17" t="s">
        <v>514</v>
      </c>
      <c r="U445" s="17" t="s">
        <v>515</v>
      </c>
      <c r="V445" s="15" t="s">
        <v>21</v>
      </c>
      <c r="W445" s="16" t="s">
        <v>519</v>
      </c>
    </row>
    <row r="446" spans="19:23" ht="16.5" customHeight="1" x14ac:dyDescent="0.15">
      <c r="S446" s="11" t="str">
        <f t="shared" si="8"/>
        <v>40290500</v>
      </c>
      <c r="T446" s="17" t="s">
        <v>514</v>
      </c>
      <c r="U446" s="17" t="s">
        <v>515</v>
      </c>
      <c r="V446" s="17" t="s">
        <v>23</v>
      </c>
      <c r="W446" s="43" t="s">
        <v>520</v>
      </c>
    </row>
    <row r="447" spans="19:23" ht="16.5" customHeight="1" x14ac:dyDescent="0.15">
      <c r="S447" s="44" t="str">
        <f t="shared" si="8"/>
        <v>40299900</v>
      </c>
      <c r="T447" s="44" t="s">
        <v>514</v>
      </c>
      <c r="U447" s="44" t="s">
        <v>515</v>
      </c>
      <c r="V447" s="44" t="s">
        <v>356</v>
      </c>
      <c r="W447" s="45" t="s">
        <v>357</v>
      </c>
    </row>
    <row r="448" spans="19:23" ht="16.5" customHeight="1" x14ac:dyDescent="0.15">
      <c r="S448" s="46" t="str">
        <f>T448&amp;V448</f>
        <v>40300000</v>
      </c>
      <c r="T448" s="46" t="s">
        <v>559</v>
      </c>
      <c r="U448" s="46" t="s">
        <v>560</v>
      </c>
      <c r="V448" s="46" t="s">
        <v>561</v>
      </c>
      <c r="W448" s="47" t="s">
        <v>562</v>
      </c>
    </row>
    <row r="449" spans="19:23" ht="16.5" customHeight="1" x14ac:dyDescent="0.15">
      <c r="S449" s="44" t="str">
        <f t="shared" ref="S449:S456" si="9">T449&amp;V449</f>
        <v>40990100</v>
      </c>
      <c r="T449" s="44" t="s">
        <v>521</v>
      </c>
      <c r="U449" s="44" t="s">
        <v>522</v>
      </c>
      <c r="V449" s="44" t="s">
        <v>16</v>
      </c>
      <c r="W449" s="45" t="s">
        <v>523</v>
      </c>
    </row>
    <row r="450" spans="19:23" ht="16.5" customHeight="1" x14ac:dyDescent="0.15">
      <c r="S450" s="44" t="str">
        <f t="shared" si="9"/>
        <v>40990200</v>
      </c>
      <c r="T450" s="44" t="s">
        <v>521</v>
      </c>
      <c r="U450" s="44" t="s">
        <v>522</v>
      </c>
      <c r="V450" s="44" t="s">
        <v>18</v>
      </c>
      <c r="W450" s="45" t="s">
        <v>524</v>
      </c>
    </row>
    <row r="451" spans="19:23" ht="16.5" customHeight="1" x14ac:dyDescent="0.15">
      <c r="S451" s="44" t="str">
        <f t="shared" si="9"/>
        <v>40990300</v>
      </c>
      <c r="T451" s="44" t="s">
        <v>521</v>
      </c>
      <c r="U451" s="44" t="s">
        <v>522</v>
      </c>
      <c r="V451" s="44" t="s">
        <v>19</v>
      </c>
      <c r="W451" s="45" t="s">
        <v>525</v>
      </c>
    </row>
    <row r="452" spans="19:23" ht="16.5" customHeight="1" x14ac:dyDescent="0.15">
      <c r="S452" s="44" t="str">
        <f t="shared" si="9"/>
        <v>40990400</v>
      </c>
      <c r="T452" s="44" t="s">
        <v>521</v>
      </c>
      <c r="U452" s="44" t="s">
        <v>522</v>
      </c>
      <c r="V452" s="44" t="s">
        <v>21</v>
      </c>
      <c r="W452" s="45" t="s">
        <v>526</v>
      </c>
    </row>
    <row r="453" spans="19:23" ht="16.5" customHeight="1" x14ac:dyDescent="0.15">
      <c r="S453" s="44" t="str">
        <f t="shared" si="9"/>
        <v>40990500</v>
      </c>
      <c r="T453" s="44" t="s">
        <v>521</v>
      </c>
      <c r="U453" s="44" t="s">
        <v>522</v>
      </c>
      <c r="V453" s="44" t="s">
        <v>23</v>
      </c>
      <c r="W453" s="45" t="s">
        <v>527</v>
      </c>
    </row>
    <row r="454" spans="19:23" ht="16.5" customHeight="1" x14ac:dyDescent="0.15">
      <c r="S454" s="44" t="str">
        <f t="shared" si="9"/>
        <v>40990600</v>
      </c>
      <c r="T454" s="44" t="s">
        <v>521</v>
      </c>
      <c r="U454" s="44" t="s">
        <v>522</v>
      </c>
      <c r="V454" s="44" t="s">
        <v>25</v>
      </c>
      <c r="W454" s="45" t="s">
        <v>528</v>
      </c>
    </row>
    <row r="455" spans="19:23" ht="16.5" customHeight="1" x14ac:dyDescent="0.15">
      <c r="S455" s="44" t="str">
        <f t="shared" si="9"/>
        <v>40990700</v>
      </c>
      <c r="T455" s="44" t="s">
        <v>521</v>
      </c>
      <c r="U455" s="44" t="s">
        <v>522</v>
      </c>
      <c r="V455" s="44" t="s">
        <v>27</v>
      </c>
      <c r="W455" s="45" t="s">
        <v>529</v>
      </c>
    </row>
    <row r="456" spans="19:23" ht="13.5" x14ac:dyDescent="0.15">
      <c r="S456" s="44" t="str">
        <f t="shared" si="9"/>
        <v>40999900</v>
      </c>
      <c r="T456" s="44" t="s">
        <v>521</v>
      </c>
      <c r="U456" s="44" t="s">
        <v>522</v>
      </c>
      <c r="V456" s="44" t="s">
        <v>356</v>
      </c>
      <c r="W456" s="45" t="s">
        <v>357</v>
      </c>
    </row>
    <row r="457" spans="19:23" ht="13.5" x14ac:dyDescent="0.15"/>
    <row r="458" spans="19:23" ht="13.5" x14ac:dyDescent="0.15"/>
    <row r="459" spans="19:23" ht="13.5" x14ac:dyDescent="0.15"/>
    <row r="460" spans="19:23" ht="13.5" x14ac:dyDescent="0.15"/>
    <row r="461" spans="19:23" ht="13.5" x14ac:dyDescent="0.15"/>
    <row r="462" spans="19:23" ht="13.5" x14ac:dyDescent="0.15"/>
    <row r="463" spans="19:23" ht="13.5" x14ac:dyDescent="0.15"/>
    <row r="464" spans="19:23" ht="13.5" x14ac:dyDescent="0.15"/>
    <row r="465" ht="13.5" x14ac:dyDescent="0.15"/>
    <row r="466" ht="13.5" x14ac:dyDescent="0.15"/>
    <row r="467" ht="13.5" x14ac:dyDescent="0.15"/>
    <row r="468" ht="13.5" x14ac:dyDescent="0.15"/>
    <row r="469" ht="13.5" x14ac:dyDescent="0.15"/>
    <row r="470" ht="13.5" x14ac:dyDescent="0.15"/>
    <row r="471" ht="13.5" x14ac:dyDescent="0.15"/>
    <row r="472" ht="13.5" x14ac:dyDescent="0.15"/>
    <row r="473" ht="13.5" x14ac:dyDescent="0.15"/>
    <row r="474" ht="13.5" x14ac:dyDescent="0.15"/>
    <row r="475" ht="13.5" x14ac:dyDescent="0.15"/>
    <row r="476" ht="13.5" x14ac:dyDescent="0.15"/>
  </sheetData>
  <sheetProtection sheet="1" objects="1" scenarios="1"/>
  <mergeCells count="8">
    <mergeCell ref="A30:N30"/>
    <mergeCell ref="A5:D5"/>
    <mergeCell ref="G5:J5"/>
    <mergeCell ref="A1:B1"/>
    <mergeCell ref="A2:N2"/>
    <mergeCell ref="A4:N4"/>
    <mergeCell ref="L3:N3"/>
    <mergeCell ref="G3:J3"/>
  </mergeCells>
  <phoneticPr fontId="1"/>
  <pageMargins left="0.47" right="0.38" top="0.38" bottom="0.49" header="0.38" footer="0.5120000000000000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希望業種調書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島田市</dc:creator>
  <cp:lastModifiedBy>maki16</cp:lastModifiedBy>
  <cp:lastPrinted>2013-03-05T02:30:24Z</cp:lastPrinted>
  <dcterms:created xsi:type="dcterms:W3CDTF">2010-12-07T02:45:21Z</dcterms:created>
  <dcterms:modified xsi:type="dcterms:W3CDTF">2022-12-22T07:36:54Z</dcterms:modified>
</cp:coreProperties>
</file>